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sea\"/>
    </mc:Choice>
  </mc:AlternateContent>
  <xr:revisionPtr revIDLastSave="0" documentId="13_ncr:1_{FF42E90C-0BF5-482D-9C40-D4A7E0443D2C}" xr6:coauthVersionLast="32" xr6:coauthVersionMax="32" xr10:uidLastSave="{00000000-0000-0000-0000-000000000000}"/>
  <bookViews>
    <workbookView xWindow="0" yWindow="0" windowWidth="18780" windowHeight="7410" xr2:uid="{59D8DD04-534F-434E-A0ED-83097A598405}"/>
  </bookViews>
  <sheets>
    <sheet name="Sheet1" sheetId="1" r:id="rId1"/>
    <sheet name="Sheet2" sheetId="2" r:id="rId2"/>
  </sheets>
  <definedNames>
    <definedName name="_xlnm._FilterDatabase" localSheetId="0" hidden="1">Sheet1!$A$1:$J$64</definedName>
    <definedName name="_xlnm._FilterDatabase" localSheetId="1" hidden="1">Sheet2!$A$2:$E$2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4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G4" i="2" l="1"/>
  <c r="G5" i="2"/>
</calcChain>
</file>

<file path=xl/sharedStrings.xml><?xml version="1.0" encoding="utf-8"?>
<sst xmlns="http://schemas.openxmlformats.org/spreadsheetml/2006/main" count="310" uniqueCount="129">
  <si>
    <t>Swedish box</t>
  </si>
  <si>
    <t>Sweden 1900</t>
  </si>
  <si>
    <t>Book shelf</t>
  </si>
  <si>
    <t>France 1910</t>
  </si>
  <si>
    <t>55 drawer cupb</t>
  </si>
  <si>
    <t>Germany 1900</t>
  </si>
  <si>
    <t>Chair</t>
  </si>
  <si>
    <t>Shelf</t>
  </si>
  <si>
    <t>England 1890</t>
  </si>
  <si>
    <t>3 dr shelf</t>
  </si>
  <si>
    <t>England 1900</t>
  </si>
  <si>
    <t>Table</t>
  </si>
  <si>
    <t>Sweden 1890</t>
  </si>
  <si>
    <t>1054/2</t>
  </si>
  <si>
    <t>France 1900</t>
  </si>
  <si>
    <t>Big table</t>
  </si>
  <si>
    <t>Coffee table</t>
  </si>
  <si>
    <t>Germany 1890</t>
  </si>
  <si>
    <t>Small table</t>
  </si>
  <si>
    <t>Germany 1910</t>
  </si>
  <si>
    <t>Working table</t>
  </si>
  <si>
    <t>Holland 1900</t>
  </si>
  <si>
    <t>Wardrobe</t>
  </si>
  <si>
    <t>2-d glass</t>
  </si>
  <si>
    <t>France 1890</t>
  </si>
  <si>
    <t>2-d gladd</t>
  </si>
  <si>
    <t>Chest 4 dr</t>
  </si>
  <si>
    <t>2-d base</t>
  </si>
  <si>
    <t>Coffee table big</t>
  </si>
  <si>
    <t>Hanging cabinet</t>
  </si>
  <si>
    <t>Small box</t>
  </si>
  <si>
    <t>Lamp</t>
  </si>
  <si>
    <t>10 dr cabinet</t>
  </si>
  <si>
    <t>Base</t>
  </si>
  <si>
    <t>Metal desk</t>
  </si>
  <si>
    <t>Slovakia 1900</t>
  </si>
  <si>
    <t>5 xMetal can</t>
  </si>
  <si>
    <t>Slovakia 1910</t>
  </si>
  <si>
    <t>10 x folding chair</t>
  </si>
  <si>
    <t>2 x arm chair</t>
  </si>
  <si>
    <t>3 x marble plate</t>
  </si>
  <si>
    <t>Ladder</t>
  </si>
  <si>
    <t>10 x bottle</t>
  </si>
  <si>
    <t>Holland 1890</t>
  </si>
  <si>
    <t>0,35</t>
  </si>
  <si>
    <t>6 x pot</t>
  </si>
  <si>
    <t>Wooden statue</t>
  </si>
  <si>
    <t>3 x pot</t>
  </si>
  <si>
    <t>10 x bucket enamel</t>
  </si>
  <si>
    <t>Hungary 1890</t>
  </si>
  <si>
    <t>10 x Dust bin</t>
  </si>
  <si>
    <t>Small cabinet</t>
  </si>
  <si>
    <t>Holland 1910</t>
  </si>
  <si>
    <t>4 x lamp</t>
  </si>
  <si>
    <t>10 x stool</t>
  </si>
  <si>
    <t>2 x bottle</t>
  </si>
  <si>
    <t>2 x Bottle rack</t>
  </si>
  <si>
    <t>1096/2</t>
  </si>
  <si>
    <t>Low desk</t>
  </si>
  <si>
    <t>5 x blue chair</t>
  </si>
  <si>
    <t>Small bench</t>
  </si>
  <si>
    <t>6 x shoe</t>
  </si>
  <si>
    <t>2 x Coffee table</t>
  </si>
  <si>
    <t>Desk</t>
  </si>
  <si>
    <t>3x Bed side cabinet</t>
  </si>
  <si>
    <t>Hungery 1890</t>
  </si>
  <si>
    <t>3x lamp</t>
  </si>
  <si>
    <t>Hungery 1900</t>
  </si>
  <si>
    <t xml:space="preserve"> 3x lamp</t>
  </si>
  <si>
    <t>2x sledge</t>
  </si>
  <si>
    <t>Stool</t>
  </si>
  <si>
    <t>2x desk  lamp</t>
  </si>
  <si>
    <t>Block</t>
  </si>
  <si>
    <t>Slovakia 1890</t>
  </si>
  <si>
    <t>Metal cabinet</t>
  </si>
  <si>
    <t>Working bench</t>
  </si>
  <si>
    <t>Green bench</t>
  </si>
  <si>
    <t>000-4</t>
    <phoneticPr fontId="2"/>
  </si>
  <si>
    <t>9403.60</t>
    <phoneticPr fontId="2"/>
  </si>
  <si>
    <t>190-0</t>
    <phoneticPr fontId="2"/>
  </si>
  <si>
    <t>9403.83</t>
    <phoneticPr fontId="2"/>
  </si>
  <si>
    <t>9401.69</t>
    <phoneticPr fontId="2"/>
  </si>
  <si>
    <t>000-1</t>
    <phoneticPr fontId="2"/>
  </si>
  <si>
    <t>9405-99</t>
    <phoneticPr fontId="2"/>
  </si>
  <si>
    <t>000-5</t>
    <phoneticPr fontId="2"/>
  </si>
  <si>
    <t>9403.20</t>
    <phoneticPr fontId="2"/>
  </si>
  <si>
    <t>7310.29</t>
    <phoneticPr fontId="2"/>
  </si>
  <si>
    <t>090-1</t>
    <phoneticPr fontId="2"/>
  </si>
  <si>
    <t>9401.79</t>
    <phoneticPr fontId="2"/>
  </si>
  <si>
    <t>010-4</t>
    <phoneticPr fontId="2"/>
  </si>
  <si>
    <t>6802-91</t>
    <phoneticPr fontId="2"/>
  </si>
  <si>
    <t>019-2</t>
    <phoneticPr fontId="2"/>
  </si>
  <si>
    <t>4421-99</t>
    <phoneticPr fontId="2"/>
  </si>
  <si>
    <t>999-3</t>
    <phoneticPr fontId="2"/>
  </si>
  <si>
    <t>7013.99</t>
    <phoneticPr fontId="2"/>
  </si>
  <si>
    <t>0001</t>
    <phoneticPr fontId="2"/>
  </si>
  <si>
    <t>6912.00</t>
    <phoneticPr fontId="2"/>
  </si>
  <si>
    <t>4420.10</t>
    <phoneticPr fontId="2"/>
  </si>
  <si>
    <t>7323.94</t>
    <phoneticPr fontId="2"/>
  </si>
  <si>
    <t>000-2</t>
    <phoneticPr fontId="2"/>
  </si>
  <si>
    <t>7615.10</t>
    <phoneticPr fontId="2"/>
  </si>
  <si>
    <t>000-6</t>
    <phoneticPr fontId="2"/>
  </si>
  <si>
    <t>4420.90</t>
    <phoneticPr fontId="2"/>
  </si>
  <si>
    <t>0901</t>
    <phoneticPr fontId="2"/>
  </si>
  <si>
    <t>9405.99</t>
    <phoneticPr fontId="2"/>
  </si>
  <si>
    <t>7326.90</t>
    <phoneticPr fontId="2"/>
  </si>
  <si>
    <t>090-6</t>
    <phoneticPr fontId="2"/>
  </si>
  <si>
    <t>3926.90</t>
    <phoneticPr fontId="2"/>
  </si>
  <si>
    <t>029-4</t>
    <phoneticPr fontId="2"/>
  </si>
  <si>
    <t>090-4</t>
    <phoneticPr fontId="2"/>
  </si>
  <si>
    <t>9405.20</t>
    <phoneticPr fontId="2"/>
  </si>
  <si>
    <t>000-0</t>
    <phoneticPr fontId="2"/>
  </si>
  <si>
    <t>No</t>
    <phoneticPr fontId="2"/>
  </si>
  <si>
    <t>Ref</t>
    <phoneticPr fontId="2"/>
  </si>
  <si>
    <t>Des</t>
    <phoneticPr fontId="2"/>
  </si>
  <si>
    <t>Origin</t>
    <phoneticPr fontId="2"/>
  </si>
  <si>
    <t>U/P</t>
    <phoneticPr fontId="2"/>
  </si>
  <si>
    <t>Price</t>
    <phoneticPr fontId="2"/>
  </si>
  <si>
    <t>HS</t>
    <phoneticPr fontId="2"/>
  </si>
  <si>
    <t>HS-dush</t>
    <phoneticPr fontId="2"/>
  </si>
  <si>
    <t>rate</t>
    <phoneticPr fontId="2"/>
  </si>
  <si>
    <t>1066-2</t>
    <phoneticPr fontId="2"/>
  </si>
  <si>
    <t>1068-2</t>
    <phoneticPr fontId="2"/>
  </si>
  <si>
    <t>dash</t>
    <phoneticPr fontId="2"/>
  </si>
  <si>
    <t>QTY</t>
    <phoneticPr fontId="2"/>
  </si>
  <si>
    <t>9405.10</t>
    <phoneticPr fontId="2"/>
  </si>
  <si>
    <t>090-2</t>
    <phoneticPr fontId="2"/>
  </si>
  <si>
    <t>€</t>
    <phoneticPr fontId="2"/>
  </si>
  <si>
    <t>tax rate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</si>
</sst>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1" fillId="0" borderId="5" xfId="0" quotePrefix="1" applyFont="1" applyFill="1" applyBorder="1" applyAlignment="1">
      <alignment vertical="center" wrapText="1"/>
    </xf>
    <xf numFmtId="10" fontId="0" fillId="0" borderId="0" xfId="0" applyNumberFormat="1">
      <alignment vertical="center"/>
    </xf>
    <xf numFmtId="0" fontId="1" fillId="0" borderId="0" xfId="0" quotePrefix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BAB7-F051-44D3-8B43-C915A7363066}">
  <dimension ref="A1:J64"/>
  <sheetViews>
    <sheetView tabSelected="1" topLeftCell="A50" workbookViewId="0">
      <selection activeCell="E50" sqref="E50"/>
    </sheetView>
  </sheetViews>
  <sheetFormatPr defaultRowHeight="18" x14ac:dyDescent="0.55000000000000004"/>
  <sheetData>
    <row r="1" spans="1:10" ht="18.5" thickBot="1" x14ac:dyDescent="0.6">
      <c r="A1" t="s">
        <v>113</v>
      </c>
      <c r="B1" t="s">
        <v>114</v>
      </c>
      <c r="C1" t="s">
        <v>115</v>
      </c>
      <c r="D1" t="s">
        <v>116</v>
      </c>
      <c r="E1" t="s">
        <v>117</v>
      </c>
      <c r="F1" t="s">
        <v>118</v>
      </c>
      <c r="G1" t="s">
        <v>119</v>
      </c>
      <c r="H1" t="s">
        <v>120</v>
      </c>
    </row>
    <row r="2" spans="1:10" ht="29.5" thickBot="1" x14ac:dyDescent="0.6">
      <c r="A2" s="1">
        <v>1048</v>
      </c>
      <c r="B2" s="2" t="s">
        <v>0</v>
      </c>
      <c r="C2" s="2" t="s">
        <v>1</v>
      </c>
      <c r="D2" s="2"/>
      <c r="E2" s="2">
        <v>60</v>
      </c>
      <c r="F2" s="6" t="s">
        <v>80</v>
      </c>
      <c r="G2" s="13" t="s">
        <v>77</v>
      </c>
      <c r="J2">
        <v>15</v>
      </c>
    </row>
    <row r="3" spans="1:10" ht="29.5" thickBot="1" x14ac:dyDescent="0.6">
      <c r="A3" s="3">
        <v>1049</v>
      </c>
      <c r="B3" s="4" t="s">
        <v>2</v>
      </c>
      <c r="C3" s="4" t="s">
        <v>3</v>
      </c>
      <c r="D3" s="4"/>
      <c r="E3" s="4">
        <v>180</v>
      </c>
      <c r="F3" s="5" t="s">
        <v>78</v>
      </c>
      <c r="G3" s="13" t="s">
        <v>79</v>
      </c>
      <c r="J3">
        <v>14</v>
      </c>
    </row>
    <row r="4" spans="1:10" ht="29.5" thickBot="1" x14ac:dyDescent="0.6">
      <c r="A4" s="3">
        <v>1050</v>
      </c>
      <c r="B4" s="4" t="s">
        <v>4</v>
      </c>
      <c r="C4" s="4" t="s">
        <v>5</v>
      </c>
      <c r="D4" s="4"/>
      <c r="E4" s="4">
        <v>575</v>
      </c>
      <c r="F4" s="5" t="s">
        <v>78</v>
      </c>
      <c r="G4" s="13" t="s">
        <v>79</v>
      </c>
    </row>
    <row r="5" spans="1:10" ht="29.5" thickBot="1" x14ac:dyDescent="0.6">
      <c r="A5" s="3">
        <v>1051</v>
      </c>
      <c r="B5" s="4" t="s">
        <v>6</v>
      </c>
      <c r="C5" s="4" t="s">
        <v>3</v>
      </c>
      <c r="D5" s="4"/>
      <c r="E5" s="4">
        <v>35</v>
      </c>
      <c r="F5" s="5" t="s">
        <v>81</v>
      </c>
      <c r="G5" s="7" t="s">
        <v>82</v>
      </c>
      <c r="J5">
        <v>12</v>
      </c>
    </row>
    <row r="6" spans="1:10" ht="29.5" thickBot="1" x14ac:dyDescent="0.6">
      <c r="A6" s="3">
        <v>1052</v>
      </c>
      <c r="B6" s="4" t="s">
        <v>7</v>
      </c>
      <c r="C6" s="4" t="s">
        <v>8</v>
      </c>
      <c r="D6" s="4"/>
      <c r="E6" s="4">
        <v>175</v>
      </c>
      <c r="F6" s="5" t="s">
        <v>78</v>
      </c>
      <c r="G6" s="13" t="s">
        <v>79</v>
      </c>
    </row>
    <row r="7" spans="1:10" ht="29.5" thickBot="1" x14ac:dyDescent="0.6">
      <c r="A7" s="3">
        <v>1053</v>
      </c>
      <c r="B7" s="4" t="s">
        <v>9</v>
      </c>
      <c r="C7" s="4" t="s">
        <v>10</v>
      </c>
      <c r="D7" s="4"/>
      <c r="E7" s="4">
        <v>180</v>
      </c>
      <c r="F7" s="5" t="s">
        <v>78</v>
      </c>
      <c r="G7" s="13" t="s">
        <v>79</v>
      </c>
    </row>
    <row r="8" spans="1:10" ht="29.5" thickBot="1" x14ac:dyDescent="0.6">
      <c r="A8" s="3">
        <v>1054</v>
      </c>
      <c r="B8" s="4" t="s">
        <v>11</v>
      </c>
      <c r="C8" s="4" t="s">
        <v>12</v>
      </c>
      <c r="D8" s="4"/>
      <c r="E8" s="4">
        <v>225</v>
      </c>
      <c r="F8" s="5" t="s">
        <v>78</v>
      </c>
      <c r="G8" s="13" t="s">
        <v>79</v>
      </c>
    </row>
    <row r="9" spans="1:10" ht="29.5" thickBot="1" x14ac:dyDescent="0.6">
      <c r="A9" s="3">
        <v>1055</v>
      </c>
      <c r="B9" s="4" t="s">
        <v>15</v>
      </c>
      <c r="C9" s="4" t="s">
        <v>14</v>
      </c>
      <c r="D9" s="4"/>
      <c r="E9" s="4">
        <v>300</v>
      </c>
      <c r="F9" s="5" t="s">
        <v>78</v>
      </c>
      <c r="G9" t="s">
        <v>79</v>
      </c>
    </row>
    <row r="10" spans="1:10" ht="29.5" thickBot="1" x14ac:dyDescent="0.6">
      <c r="A10" s="3">
        <v>1056</v>
      </c>
      <c r="B10" s="4" t="s">
        <v>16</v>
      </c>
      <c r="C10" s="4" t="s">
        <v>17</v>
      </c>
      <c r="D10" s="4"/>
      <c r="E10" s="4">
        <v>70</v>
      </c>
      <c r="F10" s="5" t="s">
        <v>78</v>
      </c>
      <c r="G10" t="s">
        <v>79</v>
      </c>
    </row>
    <row r="11" spans="1:10" ht="29.5" thickBot="1" x14ac:dyDescent="0.6">
      <c r="A11" s="3">
        <v>1057</v>
      </c>
      <c r="B11" s="4" t="s">
        <v>18</v>
      </c>
      <c r="C11" s="4" t="s">
        <v>19</v>
      </c>
      <c r="D11" s="4"/>
      <c r="E11" s="4">
        <v>75</v>
      </c>
      <c r="F11" s="5" t="s">
        <v>78</v>
      </c>
      <c r="G11" t="s">
        <v>79</v>
      </c>
    </row>
    <row r="12" spans="1:10" ht="29.5" thickBot="1" x14ac:dyDescent="0.6">
      <c r="A12" s="3">
        <v>1058</v>
      </c>
      <c r="B12" s="4" t="s">
        <v>20</v>
      </c>
      <c r="C12" s="4" t="s">
        <v>21</v>
      </c>
      <c r="D12" s="4"/>
      <c r="E12" s="4">
        <v>250</v>
      </c>
      <c r="F12" s="5" t="s">
        <v>78</v>
      </c>
      <c r="G12" t="s">
        <v>79</v>
      </c>
    </row>
    <row r="13" spans="1:10" ht="29.5" thickBot="1" x14ac:dyDescent="0.6">
      <c r="A13" s="3">
        <v>1059</v>
      </c>
      <c r="B13" s="4" t="s">
        <v>22</v>
      </c>
      <c r="C13" s="4" t="s">
        <v>3</v>
      </c>
      <c r="D13" s="4"/>
      <c r="E13" s="4">
        <v>350</v>
      </c>
      <c r="F13" s="5" t="s">
        <v>78</v>
      </c>
      <c r="G13" t="s">
        <v>79</v>
      </c>
    </row>
    <row r="14" spans="1:10" ht="29.5" thickBot="1" x14ac:dyDescent="0.6">
      <c r="A14" s="3">
        <v>1060</v>
      </c>
      <c r="B14" s="4" t="s">
        <v>23</v>
      </c>
      <c r="C14" s="4" t="s">
        <v>24</v>
      </c>
      <c r="D14" s="4"/>
      <c r="E14" s="4">
        <v>450</v>
      </c>
      <c r="F14" s="5" t="s">
        <v>78</v>
      </c>
      <c r="G14" s="13" t="s">
        <v>79</v>
      </c>
    </row>
    <row r="15" spans="1:10" ht="29.5" thickBot="1" x14ac:dyDescent="0.6">
      <c r="A15" s="3">
        <v>1061</v>
      </c>
      <c r="B15" s="4" t="s">
        <v>25</v>
      </c>
      <c r="C15" s="4" t="s">
        <v>24</v>
      </c>
      <c r="D15" s="4"/>
      <c r="E15" s="4">
        <v>450</v>
      </c>
      <c r="F15" s="5" t="s">
        <v>78</v>
      </c>
      <c r="G15" s="13" t="s">
        <v>79</v>
      </c>
    </row>
    <row r="16" spans="1:10" ht="29.5" thickBot="1" x14ac:dyDescent="0.6">
      <c r="A16" s="3">
        <v>1062</v>
      </c>
      <c r="B16" s="4" t="s">
        <v>26</v>
      </c>
      <c r="C16" s="4" t="s">
        <v>10</v>
      </c>
      <c r="D16" s="4"/>
      <c r="E16" s="4">
        <v>325</v>
      </c>
      <c r="F16" s="5" t="s">
        <v>78</v>
      </c>
      <c r="G16" s="13" t="s">
        <v>79</v>
      </c>
    </row>
    <row r="17" spans="1:10" ht="29.5" thickBot="1" x14ac:dyDescent="0.6">
      <c r="A17" s="3">
        <v>1065</v>
      </c>
      <c r="B17" s="4" t="s">
        <v>27</v>
      </c>
      <c r="C17" s="4" t="s">
        <v>5</v>
      </c>
      <c r="D17" s="4"/>
      <c r="E17" s="4">
        <v>225</v>
      </c>
      <c r="F17" s="5" t="s">
        <v>78</v>
      </c>
      <c r="G17" s="13" t="s">
        <v>79</v>
      </c>
    </row>
    <row r="18" spans="1:10" ht="29.5" thickBot="1" x14ac:dyDescent="0.6">
      <c r="A18" s="3">
        <v>1066</v>
      </c>
      <c r="B18" s="4" t="s">
        <v>16</v>
      </c>
      <c r="C18" s="4" t="s">
        <v>19</v>
      </c>
      <c r="D18" s="4"/>
      <c r="E18" s="4">
        <v>110</v>
      </c>
      <c r="F18" s="5" t="s">
        <v>78</v>
      </c>
      <c r="G18" s="13" t="s">
        <v>79</v>
      </c>
    </row>
    <row r="19" spans="1:10" ht="29.5" thickBot="1" x14ac:dyDescent="0.6">
      <c r="A19" s="3">
        <v>1067</v>
      </c>
      <c r="B19" s="4" t="s">
        <v>29</v>
      </c>
      <c r="C19" s="4" t="s">
        <v>24</v>
      </c>
      <c r="D19" s="4"/>
      <c r="E19" s="4">
        <v>65</v>
      </c>
      <c r="F19" s="5" t="s">
        <v>78</v>
      </c>
      <c r="G19" s="13" t="s">
        <v>79</v>
      </c>
    </row>
    <row r="20" spans="1:10" ht="29.5" thickBot="1" x14ac:dyDescent="0.6">
      <c r="A20" s="3">
        <v>1068</v>
      </c>
      <c r="B20" s="4" t="s">
        <v>30</v>
      </c>
      <c r="C20" s="4" t="s">
        <v>21</v>
      </c>
      <c r="D20" s="4"/>
      <c r="E20" s="4">
        <v>80</v>
      </c>
      <c r="F20" s="5" t="s">
        <v>78</v>
      </c>
      <c r="G20" s="13" t="s">
        <v>79</v>
      </c>
    </row>
    <row r="21" spans="1:10" ht="29.5" thickBot="1" x14ac:dyDescent="0.6">
      <c r="A21" s="3">
        <v>1069</v>
      </c>
      <c r="B21" s="4" t="s">
        <v>31</v>
      </c>
      <c r="C21" s="4" t="s">
        <v>14</v>
      </c>
      <c r="D21" s="4"/>
      <c r="E21" s="4">
        <v>65</v>
      </c>
      <c r="F21" s="5" t="s">
        <v>83</v>
      </c>
      <c r="G21" s="9" t="s">
        <v>84</v>
      </c>
    </row>
    <row r="22" spans="1:10" ht="29.5" thickBot="1" x14ac:dyDescent="0.6">
      <c r="A22" s="3">
        <v>1070</v>
      </c>
      <c r="B22" s="4" t="s">
        <v>32</v>
      </c>
      <c r="C22" s="4" t="s">
        <v>24</v>
      </c>
      <c r="D22" s="4"/>
      <c r="E22" s="4">
        <v>350</v>
      </c>
      <c r="F22" s="5" t="s">
        <v>78</v>
      </c>
      <c r="G22" s="13" t="s">
        <v>79</v>
      </c>
    </row>
    <row r="23" spans="1:10" ht="29.5" thickBot="1" x14ac:dyDescent="0.6">
      <c r="A23" s="3">
        <v>1071</v>
      </c>
      <c r="B23" s="4" t="s">
        <v>33</v>
      </c>
      <c r="C23" s="4" t="s">
        <v>19</v>
      </c>
      <c r="D23" s="4"/>
      <c r="E23" s="4">
        <v>325</v>
      </c>
      <c r="F23" s="5" t="s">
        <v>78</v>
      </c>
      <c r="G23" s="13" t="s">
        <v>79</v>
      </c>
    </row>
    <row r="24" spans="1:10" ht="29.5" thickBot="1" x14ac:dyDescent="0.6">
      <c r="A24" s="3">
        <v>1072</v>
      </c>
      <c r="B24" s="4" t="s">
        <v>34</v>
      </c>
      <c r="C24" s="4" t="s">
        <v>35</v>
      </c>
      <c r="D24" s="4"/>
      <c r="E24" s="4">
        <v>230</v>
      </c>
      <c r="F24" s="5" t="s">
        <v>85</v>
      </c>
      <c r="G24" s="9" t="s">
        <v>77</v>
      </c>
      <c r="J24">
        <v>13</v>
      </c>
    </row>
    <row r="25" spans="1:10" ht="29.5" thickBot="1" x14ac:dyDescent="0.6">
      <c r="A25" s="3">
        <v>1073</v>
      </c>
      <c r="B25" s="4" t="s">
        <v>11</v>
      </c>
      <c r="C25" s="4" t="s">
        <v>19</v>
      </c>
      <c r="D25" s="4"/>
      <c r="E25" s="4">
        <v>225</v>
      </c>
      <c r="F25" s="5" t="s">
        <v>78</v>
      </c>
      <c r="G25" s="13" t="s">
        <v>79</v>
      </c>
    </row>
    <row r="26" spans="1:10" ht="29.5" thickBot="1" x14ac:dyDescent="0.6">
      <c r="A26" s="3">
        <v>1074</v>
      </c>
      <c r="B26" s="4" t="s">
        <v>36</v>
      </c>
      <c r="C26" s="4" t="s">
        <v>37</v>
      </c>
      <c r="D26" s="4">
        <v>25</v>
      </c>
      <c r="E26" s="4">
        <v>125</v>
      </c>
      <c r="F26" s="5" t="s">
        <v>86</v>
      </c>
      <c r="G26" s="7" t="s">
        <v>87</v>
      </c>
      <c r="H26" s="8">
        <v>3.3000000000000002E-2</v>
      </c>
      <c r="J26">
        <v>8</v>
      </c>
    </row>
    <row r="27" spans="1:10" ht="44" thickBot="1" x14ac:dyDescent="0.6">
      <c r="A27" s="3">
        <v>1075</v>
      </c>
      <c r="B27" s="4" t="s">
        <v>38</v>
      </c>
      <c r="C27" s="4" t="s">
        <v>19</v>
      </c>
      <c r="D27" s="4">
        <v>25</v>
      </c>
      <c r="E27" s="4">
        <v>250</v>
      </c>
      <c r="F27" s="5" t="s">
        <v>88</v>
      </c>
      <c r="G27" s="9" t="s">
        <v>89</v>
      </c>
    </row>
    <row r="28" spans="1:10" ht="29.5" thickBot="1" x14ac:dyDescent="0.6">
      <c r="A28" s="3">
        <v>1076</v>
      </c>
      <c r="B28" s="4" t="s">
        <v>39</v>
      </c>
      <c r="C28" s="4" t="s">
        <v>24</v>
      </c>
      <c r="D28" s="4">
        <v>45</v>
      </c>
      <c r="E28" s="4">
        <v>90</v>
      </c>
      <c r="F28" s="5" t="s">
        <v>88</v>
      </c>
      <c r="G28" s="9" t="s">
        <v>89</v>
      </c>
    </row>
    <row r="29" spans="1:10" ht="29.5" thickBot="1" x14ac:dyDescent="0.6">
      <c r="A29" s="3">
        <v>1077</v>
      </c>
      <c r="B29" s="4" t="s">
        <v>40</v>
      </c>
      <c r="C29" s="4" t="s">
        <v>14</v>
      </c>
      <c r="D29" s="4">
        <v>25</v>
      </c>
      <c r="E29" s="4">
        <v>75</v>
      </c>
      <c r="F29" s="5" t="s">
        <v>90</v>
      </c>
      <c r="G29" s="7" t="s">
        <v>91</v>
      </c>
      <c r="J29">
        <v>5</v>
      </c>
    </row>
    <row r="30" spans="1:10" ht="29.5" thickBot="1" x14ac:dyDescent="0.6">
      <c r="A30" s="3">
        <v>1078</v>
      </c>
      <c r="B30" s="4" t="s">
        <v>41</v>
      </c>
      <c r="C30" s="4" t="s">
        <v>24</v>
      </c>
      <c r="D30" s="4"/>
      <c r="E30" s="4">
        <v>25</v>
      </c>
      <c r="F30" s="5" t="s">
        <v>92</v>
      </c>
      <c r="G30" s="9" t="s">
        <v>93</v>
      </c>
      <c r="H30" s="8">
        <v>2.9000000000000001E-2</v>
      </c>
      <c r="J30">
        <v>4</v>
      </c>
    </row>
    <row r="31" spans="1:10" ht="29.5" thickBot="1" x14ac:dyDescent="0.6">
      <c r="A31" s="3">
        <v>1079</v>
      </c>
      <c r="B31" s="4" t="s">
        <v>42</v>
      </c>
      <c r="C31" s="4" t="s">
        <v>43</v>
      </c>
      <c r="D31" s="4" t="s">
        <v>44</v>
      </c>
      <c r="E31" s="4">
        <v>3.5</v>
      </c>
      <c r="F31" s="5" t="s">
        <v>94</v>
      </c>
      <c r="G31" s="7" t="s">
        <v>95</v>
      </c>
      <c r="H31" s="8">
        <v>3.9E-2</v>
      </c>
      <c r="J31">
        <v>7</v>
      </c>
    </row>
    <row r="32" spans="1:10" ht="29.5" thickBot="1" x14ac:dyDescent="0.6">
      <c r="A32" s="3">
        <v>1081</v>
      </c>
      <c r="B32" s="4" t="s">
        <v>45</v>
      </c>
      <c r="C32" s="4" t="s">
        <v>14</v>
      </c>
      <c r="D32" s="4">
        <v>13</v>
      </c>
      <c r="E32" s="4">
        <v>78</v>
      </c>
      <c r="F32" s="5" t="s">
        <v>96</v>
      </c>
      <c r="G32" s="7" t="s">
        <v>82</v>
      </c>
      <c r="H32" s="8">
        <v>2.3E-2</v>
      </c>
      <c r="J32">
        <v>6</v>
      </c>
    </row>
    <row r="33" spans="1:10" ht="29.5" thickBot="1" x14ac:dyDescent="0.6">
      <c r="A33" s="3">
        <v>1083</v>
      </c>
      <c r="B33" s="4" t="s">
        <v>46</v>
      </c>
      <c r="C33" s="4" t="s">
        <v>21</v>
      </c>
      <c r="D33" s="4"/>
      <c r="E33" s="4">
        <v>55</v>
      </c>
      <c r="F33" s="5" t="s">
        <v>97</v>
      </c>
      <c r="G33" s="7" t="s">
        <v>84</v>
      </c>
      <c r="J33">
        <v>2</v>
      </c>
    </row>
    <row r="34" spans="1:10" ht="29.5" thickBot="1" x14ac:dyDescent="0.6">
      <c r="A34" s="3">
        <v>1085</v>
      </c>
      <c r="B34" s="4" t="s">
        <v>47</v>
      </c>
      <c r="C34" s="4" t="s">
        <v>14</v>
      </c>
      <c r="D34" s="4">
        <v>7</v>
      </c>
      <c r="E34" s="4">
        <v>21</v>
      </c>
      <c r="F34" s="5" t="s">
        <v>96</v>
      </c>
      <c r="G34" s="9" t="s">
        <v>82</v>
      </c>
      <c r="H34" s="8">
        <v>2.3E-2</v>
      </c>
    </row>
    <row r="35" spans="1:10" ht="29.5" thickBot="1" x14ac:dyDescent="0.6">
      <c r="A35" s="3">
        <v>1086</v>
      </c>
      <c r="B35" s="4" t="s">
        <v>7</v>
      </c>
      <c r="C35" s="4" t="s">
        <v>14</v>
      </c>
      <c r="D35" s="4"/>
      <c r="E35" s="4">
        <v>50</v>
      </c>
      <c r="F35" s="5" t="s">
        <v>102</v>
      </c>
      <c r="G35" s="9" t="s">
        <v>103</v>
      </c>
      <c r="H35" s="8">
        <v>2.7E-2</v>
      </c>
      <c r="J35">
        <v>3</v>
      </c>
    </row>
    <row r="36" spans="1:10" ht="29.5" thickBot="1" x14ac:dyDescent="0.6">
      <c r="A36" s="3">
        <v>1087</v>
      </c>
      <c r="B36" s="4" t="s">
        <v>11</v>
      </c>
      <c r="C36" s="4" t="s">
        <v>14</v>
      </c>
      <c r="D36" s="4"/>
      <c r="E36" s="4">
        <v>10</v>
      </c>
      <c r="F36" s="5" t="s">
        <v>78</v>
      </c>
      <c r="G36" s="13" t="s">
        <v>79</v>
      </c>
    </row>
    <row r="37" spans="1:10" ht="29.5" thickBot="1" x14ac:dyDescent="0.6">
      <c r="A37" s="3">
        <v>1088</v>
      </c>
      <c r="B37" s="4" t="s">
        <v>51</v>
      </c>
      <c r="C37" s="4" t="s">
        <v>52</v>
      </c>
      <c r="D37" s="4"/>
      <c r="E37" s="4">
        <v>6.5</v>
      </c>
      <c r="F37" s="5" t="s">
        <v>78</v>
      </c>
      <c r="G37" s="13" t="s">
        <v>79</v>
      </c>
    </row>
    <row r="38" spans="1:10" ht="29.5" thickBot="1" x14ac:dyDescent="0.6">
      <c r="A38" s="3">
        <v>1091</v>
      </c>
      <c r="B38" s="4" t="s">
        <v>53</v>
      </c>
      <c r="C38" s="4" t="s">
        <v>37</v>
      </c>
      <c r="D38" s="4">
        <v>65</v>
      </c>
      <c r="E38" s="4">
        <v>260</v>
      </c>
      <c r="F38" s="5" t="s">
        <v>125</v>
      </c>
      <c r="G38" s="9" t="s">
        <v>126</v>
      </c>
      <c r="J38">
        <v>17</v>
      </c>
    </row>
    <row r="39" spans="1:10" ht="29.5" thickBot="1" x14ac:dyDescent="0.6">
      <c r="A39" s="3">
        <v>1092</v>
      </c>
      <c r="B39" s="4" t="s">
        <v>54</v>
      </c>
      <c r="C39" s="4" t="s">
        <v>14</v>
      </c>
      <c r="D39" s="4">
        <v>23</v>
      </c>
      <c r="E39" s="4">
        <v>230</v>
      </c>
      <c r="F39" s="5" t="s">
        <v>81</v>
      </c>
      <c r="G39" s="10" t="s">
        <v>82</v>
      </c>
    </row>
    <row r="40" spans="1:10" ht="29.5" thickBot="1" x14ac:dyDescent="0.6">
      <c r="A40" s="3">
        <v>1093</v>
      </c>
      <c r="B40" s="4" t="s">
        <v>55</v>
      </c>
      <c r="C40" s="4" t="s">
        <v>52</v>
      </c>
      <c r="D40" s="4">
        <v>3</v>
      </c>
      <c r="E40" s="4">
        <v>6</v>
      </c>
      <c r="F40" s="5" t="s">
        <v>105</v>
      </c>
      <c r="G40" s="10" t="s">
        <v>106</v>
      </c>
      <c r="J40">
        <v>10</v>
      </c>
    </row>
    <row r="41" spans="1:10" ht="29.5" thickBot="1" x14ac:dyDescent="0.6">
      <c r="A41" s="3">
        <v>1095</v>
      </c>
      <c r="B41" s="4" t="s">
        <v>56</v>
      </c>
      <c r="C41" s="4" t="s">
        <v>14</v>
      </c>
      <c r="D41" s="4">
        <v>15</v>
      </c>
      <c r="E41" s="4">
        <v>30</v>
      </c>
      <c r="F41" s="5" t="s">
        <v>105</v>
      </c>
      <c r="G41" s="10" t="s">
        <v>106</v>
      </c>
    </row>
    <row r="42" spans="1:10" ht="29.5" thickBot="1" x14ac:dyDescent="0.6">
      <c r="A42" s="3">
        <v>1096</v>
      </c>
      <c r="B42" s="4" t="s">
        <v>18</v>
      </c>
      <c r="C42" s="4" t="s">
        <v>21</v>
      </c>
      <c r="D42" s="4"/>
      <c r="E42" s="4">
        <v>270</v>
      </c>
      <c r="F42" s="5" t="s">
        <v>78</v>
      </c>
      <c r="G42" s="13" t="s">
        <v>79</v>
      </c>
    </row>
    <row r="43" spans="1:10" ht="44" thickBot="1" x14ac:dyDescent="0.6">
      <c r="A43" s="3">
        <v>1100</v>
      </c>
      <c r="B43" s="4" t="s">
        <v>48</v>
      </c>
      <c r="C43" s="4" t="s">
        <v>49</v>
      </c>
      <c r="D43" s="4">
        <v>8</v>
      </c>
      <c r="E43" s="4">
        <v>80</v>
      </c>
      <c r="F43" s="5" t="s">
        <v>98</v>
      </c>
      <c r="G43" s="10" t="s">
        <v>99</v>
      </c>
      <c r="J43">
        <v>9</v>
      </c>
    </row>
    <row r="44" spans="1:10" ht="29.5" thickBot="1" x14ac:dyDescent="0.6">
      <c r="A44" s="3">
        <v>1101</v>
      </c>
      <c r="B44" s="4" t="s">
        <v>50</v>
      </c>
      <c r="C44" s="4" t="s">
        <v>5</v>
      </c>
      <c r="D44" s="4">
        <v>15</v>
      </c>
      <c r="E44" s="4">
        <v>150</v>
      </c>
      <c r="F44" s="5" t="s">
        <v>100</v>
      </c>
      <c r="G44" s="9" t="s">
        <v>101</v>
      </c>
      <c r="J44">
        <v>11</v>
      </c>
    </row>
    <row r="45" spans="1:10" ht="29.5" thickBot="1" x14ac:dyDescent="0.6">
      <c r="A45" s="3">
        <v>1200</v>
      </c>
      <c r="B45" s="4" t="s">
        <v>58</v>
      </c>
      <c r="C45" s="4" t="s">
        <v>24</v>
      </c>
      <c r="D45" s="4"/>
      <c r="E45" s="4">
        <v>225</v>
      </c>
      <c r="F45" s="5" t="s">
        <v>78</v>
      </c>
      <c r="G45" s="12" t="s">
        <v>79</v>
      </c>
    </row>
    <row r="46" spans="1:10" ht="29.5" thickBot="1" x14ac:dyDescent="0.6">
      <c r="A46" s="3">
        <v>1201</v>
      </c>
      <c r="B46" s="4" t="s">
        <v>59</v>
      </c>
      <c r="C46" s="4" t="s">
        <v>21</v>
      </c>
      <c r="D46" s="4">
        <v>25</v>
      </c>
      <c r="E46" s="4">
        <v>125</v>
      </c>
      <c r="F46" s="5" t="s">
        <v>88</v>
      </c>
      <c r="G46" s="9" t="s">
        <v>89</v>
      </c>
    </row>
    <row r="47" spans="1:10" ht="29.5" thickBot="1" x14ac:dyDescent="0.6">
      <c r="A47" s="3">
        <v>1202</v>
      </c>
      <c r="B47" s="4" t="s">
        <v>60</v>
      </c>
      <c r="C47" s="4" t="s">
        <v>24</v>
      </c>
      <c r="D47" s="4"/>
      <c r="E47" s="4">
        <v>300</v>
      </c>
      <c r="F47" s="5" t="s">
        <v>81</v>
      </c>
      <c r="G47" s="11" t="s">
        <v>82</v>
      </c>
    </row>
    <row r="48" spans="1:10" ht="29.5" thickBot="1" x14ac:dyDescent="0.6">
      <c r="A48" s="3">
        <v>1203</v>
      </c>
      <c r="B48" s="4" t="s">
        <v>61</v>
      </c>
      <c r="C48" s="4" t="s">
        <v>3</v>
      </c>
      <c r="D48" s="4"/>
      <c r="E48" s="4">
        <v>15</v>
      </c>
      <c r="F48" s="5" t="s">
        <v>107</v>
      </c>
      <c r="G48" s="7" t="s">
        <v>108</v>
      </c>
      <c r="H48" s="8">
        <v>3.9E-2</v>
      </c>
      <c r="J48">
        <v>1</v>
      </c>
    </row>
    <row r="49" spans="1:10" ht="29.5" thickBot="1" x14ac:dyDescent="0.6">
      <c r="A49" s="3">
        <v>1204</v>
      </c>
      <c r="B49" s="4" t="s">
        <v>62</v>
      </c>
      <c r="C49" s="4" t="s">
        <v>37</v>
      </c>
      <c r="D49" s="4">
        <v>225</v>
      </c>
      <c r="E49" s="4">
        <v>650</v>
      </c>
      <c r="F49" s="5" t="s">
        <v>78</v>
      </c>
      <c r="G49" s="13" t="s">
        <v>79</v>
      </c>
    </row>
    <row r="50" spans="1:10" ht="29.5" thickBot="1" x14ac:dyDescent="0.6">
      <c r="A50" s="3">
        <v>1205</v>
      </c>
      <c r="B50" s="4" t="s">
        <v>63</v>
      </c>
      <c r="C50" s="4" t="s">
        <v>35</v>
      </c>
      <c r="D50" s="4"/>
      <c r="E50" s="4">
        <v>150</v>
      </c>
      <c r="F50" s="5" t="s">
        <v>85</v>
      </c>
      <c r="G50" s="10" t="s">
        <v>77</v>
      </c>
    </row>
    <row r="51" spans="1:10" ht="44" thickBot="1" x14ac:dyDescent="0.6">
      <c r="A51" s="3">
        <v>1206</v>
      </c>
      <c r="B51" s="4" t="s">
        <v>64</v>
      </c>
      <c r="C51" s="4" t="s">
        <v>65</v>
      </c>
      <c r="D51" s="4">
        <v>35</v>
      </c>
      <c r="E51" s="4">
        <v>105</v>
      </c>
      <c r="F51" s="5" t="s">
        <v>85</v>
      </c>
      <c r="G51" s="10" t="s">
        <v>77</v>
      </c>
    </row>
    <row r="52" spans="1:10" ht="29.5" thickBot="1" x14ac:dyDescent="0.6">
      <c r="A52" s="3">
        <v>1207</v>
      </c>
      <c r="B52" s="4" t="s">
        <v>66</v>
      </c>
      <c r="C52" s="4" t="s">
        <v>67</v>
      </c>
      <c r="D52" s="4">
        <v>60</v>
      </c>
      <c r="E52" s="4">
        <v>180</v>
      </c>
      <c r="F52" s="5" t="s">
        <v>125</v>
      </c>
      <c r="G52" s="7" t="s">
        <v>126</v>
      </c>
    </row>
    <row r="53" spans="1:10" ht="29.5" thickBot="1" x14ac:dyDescent="0.6">
      <c r="A53" s="3">
        <v>1208</v>
      </c>
      <c r="B53" s="4" t="s">
        <v>68</v>
      </c>
      <c r="C53" s="4" t="s">
        <v>67</v>
      </c>
      <c r="D53" s="4">
        <v>50</v>
      </c>
      <c r="E53" s="4">
        <v>150</v>
      </c>
      <c r="F53" s="5" t="s">
        <v>125</v>
      </c>
      <c r="G53" s="7" t="s">
        <v>126</v>
      </c>
    </row>
    <row r="54" spans="1:10" ht="29.5" thickBot="1" x14ac:dyDescent="0.6">
      <c r="A54" s="3">
        <v>1209</v>
      </c>
      <c r="B54" s="4" t="s">
        <v>69</v>
      </c>
      <c r="C54" s="4" t="s">
        <v>14</v>
      </c>
      <c r="D54" s="4">
        <v>45</v>
      </c>
      <c r="E54" s="4">
        <v>90</v>
      </c>
      <c r="F54" s="5" t="s">
        <v>88</v>
      </c>
      <c r="G54" s="7" t="s">
        <v>109</v>
      </c>
    </row>
    <row r="55" spans="1:10" ht="29.5" thickBot="1" x14ac:dyDescent="0.6">
      <c r="A55" s="3">
        <v>1210</v>
      </c>
      <c r="B55" s="4" t="s">
        <v>70</v>
      </c>
      <c r="C55" s="4" t="s">
        <v>21</v>
      </c>
      <c r="D55" s="4"/>
      <c r="E55" s="4">
        <v>45</v>
      </c>
      <c r="F55" s="5" t="s">
        <v>88</v>
      </c>
      <c r="G55" s="9" t="s">
        <v>109</v>
      </c>
    </row>
    <row r="56" spans="1:10" ht="29.5" thickBot="1" x14ac:dyDescent="0.6">
      <c r="A56" s="3">
        <v>1211</v>
      </c>
      <c r="B56" s="4" t="s">
        <v>71</v>
      </c>
      <c r="C56" s="4" t="s">
        <v>3</v>
      </c>
      <c r="D56" s="4">
        <v>130</v>
      </c>
      <c r="E56" s="4">
        <v>260</v>
      </c>
      <c r="F56" s="5" t="s">
        <v>110</v>
      </c>
      <c r="G56" s="7" t="s">
        <v>111</v>
      </c>
      <c r="J56">
        <v>16</v>
      </c>
    </row>
    <row r="57" spans="1:10" ht="29.5" thickBot="1" x14ac:dyDescent="0.6">
      <c r="A57" s="3">
        <v>1212</v>
      </c>
      <c r="B57" s="4" t="s">
        <v>72</v>
      </c>
      <c r="C57" s="4" t="s">
        <v>73</v>
      </c>
      <c r="D57" s="4"/>
      <c r="E57" s="4">
        <v>475</v>
      </c>
      <c r="F57" s="5" t="s">
        <v>85</v>
      </c>
      <c r="G57" s="7" t="s">
        <v>77</v>
      </c>
    </row>
    <row r="58" spans="1:10" ht="29.5" thickBot="1" x14ac:dyDescent="0.6">
      <c r="A58" s="3">
        <v>1213</v>
      </c>
      <c r="B58" s="4" t="s">
        <v>74</v>
      </c>
      <c r="C58" s="4" t="s">
        <v>35</v>
      </c>
      <c r="D58" s="4"/>
      <c r="E58" s="4">
        <v>300</v>
      </c>
      <c r="F58" s="5" t="s">
        <v>85</v>
      </c>
      <c r="G58" s="11" t="s">
        <v>77</v>
      </c>
    </row>
    <row r="59" spans="1:10" ht="29.5" thickBot="1" x14ac:dyDescent="0.6">
      <c r="A59" s="3">
        <v>1214</v>
      </c>
      <c r="B59" s="4" t="s">
        <v>75</v>
      </c>
      <c r="C59" s="4" t="s">
        <v>14</v>
      </c>
      <c r="D59" s="4"/>
      <c r="E59" s="4">
        <v>705</v>
      </c>
      <c r="F59" s="5" t="s">
        <v>78</v>
      </c>
      <c r="G59" s="12" t="s">
        <v>79</v>
      </c>
    </row>
    <row r="60" spans="1:10" ht="29.5" thickBot="1" x14ac:dyDescent="0.6">
      <c r="A60" s="3">
        <v>1215</v>
      </c>
      <c r="B60" s="4" t="s">
        <v>76</v>
      </c>
      <c r="C60" s="4" t="s">
        <v>21</v>
      </c>
      <c r="D60" s="4"/>
      <c r="E60" s="4">
        <v>75</v>
      </c>
      <c r="F60" s="5" t="s">
        <v>81</v>
      </c>
      <c r="G60" s="7" t="s">
        <v>82</v>
      </c>
    </row>
    <row r="61" spans="1:10" ht="29.5" thickBot="1" x14ac:dyDescent="0.6">
      <c r="A61" s="3" t="s">
        <v>13</v>
      </c>
      <c r="B61" s="4" t="s">
        <v>11</v>
      </c>
      <c r="C61" s="4" t="s">
        <v>14</v>
      </c>
      <c r="D61" s="4"/>
      <c r="E61" s="4">
        <v>150</v>
      </c>
      <c r="F61" s="5" t="s">
        <v>78</v>
      </c>
      <c r="G61" s="12" t="s">
        <v>79</v>
      </c>
    </row>
    <row r="62" spans="1:10" ht="29.5" thickBot="1" x14ac:dyDescent="0.6">
      <c r="A62" s="3" t="s">
        <v>121</v>
      </c>
      <c r="B62" s="4" t="s">
        <v>28</v>
      </c>
      <c r="C62" s="4" t="s">
        <v>19</v>
      </c>
      <c r="D62" s="4"/>
      <c r="E62" s="4">
        <v>320</v>
      </c>
      <c r="F62" s="5" t="s">
        <v>78</v>
      </c>
      <c r="G62" s="12" t="s">
        <v>79</v>
      </c>
    </row>
    <row r="63" spans="1:10" ht="29.5" thickBot="1" x14ac:dyDescent="0.6">
      <c r="A63" s="3" t="s">
        <v>122</v>
      </c>
      <c r="B63" s="4" t="s">
        <v>30</v>
      </c>
      <c r="C63" s="4" t="s">
        <v>21</v>
      </c>
      <c r="D63" s="4"/>
      <c r="E63" s="4">
        <v>60</v>
      </c>
      <c r="F63" s="5" t="s">
        <v>78</v>
      </c>
      <c r="G63" s="12" t="s">
        <v>79</v>
      </c>
    </row>
    <row r="64" spans="1:10" ht="29.5" thickBot="1" x14ac:dyDescent="0.6">
      <c r="A64" s="3" t="s">
        <v>57</v>
      </c>
      <c r="B64" s="4" t="s">
        <v>18</v>
      </c>
      <c r="C64" s="4" t="s">
        <v>52</v>
      </c>
      <c r="D64" s="4"/>
      <c r="E64" s="4">
        <v>80</v>
      </c>
      <c r="F64" s="5" t="s">
        <v>78</v>
      </c>
      <c r="G64" s="12" t="s">
        <v>79</v>
      </c>
    </row>
  </sheetData>
  <autoFilter ref="A1:J64" xr:uid="{8CCCF9C2-F9EB-49A5-9215-8436A9E23C8C}">
    <sortState ref="A2:J64">
      <sortCondition ref="A1:A64"/>
    </sortState>
  </autoFilter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CE87-F5C2-40D1-914A-C0FD10BE9C93}">
  <dimension ref="A2:J25"/>
  <sheetViews>
    <sheetView topLeftCell="B1" workbookViewId="0">
      <selection activeCell="J25" sqref="J25"/>
    </sheetView>
  </sheetViews>
  <sheetFormatPr defaultRowHeight="18" x14ac:dyDescent="0.55000000000000004"/>
  <sheetData>
    <row r="2" spans="1:9" ht="18.5" thickBot="1" x14ac:dyDescent="0.6">
      <c r="A2" t="s">
        <v>113</v>
      </c>
      <c r="B2" t="s">
        <v>112</v>
      </c>
      <c r="C2" t="s">
        <v>123</v>
      </c>
      <c r="D2" t="s">
        <v>124</v>
      </c>
      <c r="E2" t="s">
        <v>117</v>
      </c>
      <c r="F2" t="s">
        <v>127</v>
      </c>
      <c r="G2">
        <v>146</v>
      </c>
      <c r="H2" t="s">
        <v>128</v>
      </c>
    </row>
    <row r="3" spans="1:9" ht="18.5" thickBot="1" x14ac:dyDescent="0.6">
      <c r="A3">
        <v>15</v>
      </c>
      <c r="B3" s="6" t="s">
        <v>78</v>
      </c>
      <c r="C3" s="13" t="s">
        <v>79</v>
      </c>
      <c r="D3">
        <v>30</v>
      </c>
      <c r="E3" s="14">
        <v>7461.5</v>
      </c>
      <c r="I3">
        <f>IF(H3="",E3-3005-2155,"")</f>
        <v>2301.5</v>
      </c>
    </row>
    <row r="4" spans="1:9" ht="18.5" thickBot="1" x14ac:dyDescent="0.6">
      <c r="A4">
        <v>14</v>
      </c>
      <c r="B4" s="5" t="s">
        <v>85</v>
      </c>
      <c r="C4" s="9" t="s">
        <v>77</v>
      </c>
      <c r="D4">
        <v>6</v>
      </c>
      <c r="E4">
        <v>1260</v>
      </c>
      <c r="G4">
        <f>E4*G$2</f>
        <v>183960</v>
      </c>
      <c r="I4">
        <f t="shared" ref="I4:I21" si="0">IF(H4="",E4,"")</f>
        <v>1260</v>
      </c>
    </row>
    <row r="5" spans="1:9" ht="18.5" thickBot="1" x14ac:dyDescent="0.6">
      <c r="A5">
        <v>12</v>
      </c>
      <c r="B5" s="5" t="s">
        <v>81</v>
      </c>
      <c r="C5" s="9" t="s">
        <v>82</v>
      </c>
      <c r="D5">
        <v>13</v>
      </c>
      <c r="E5">
        <v>640</v>
      </c>
      <c r="G5">
        <f>E5*G$2</f>
        <v>93440</v>
      </c>
      <c r="I5">
        <f t="shared" si="0"/>
        <v>640</v>
      </c>
    </row>
    <row r="6" spans="1:9" ht="18.5" thickBot="1" x14ac:dyDescent="0.6">
      <c r="A6">
        <v>13</v>
      </c>
      <c r="B6" s="5" t="s">
        <v>88</v>
      </c>
      <c r="C6" s="7" t="s">
        <v>89</v>
      </c>
      <c r="D6">
        <v>10</v>
      </c>
      <c r="E6">
        <v>600</v>
      </c>
      <c r="I6">
        <f t="shared" si="0"/>
        <v>600</v>
      </c>
    </row>
    <row r="7" spans="1:9" ht="18.5" thickBot="1" x14ac:dyDescent="0.6">
      <c r="A7">
        <v>18</v>
      </c>
      <c r="B7" s="5" t="s">
        <v>125</v>
      </c>
      <c r="C7" s="9" t="s">
        <v>126</v>
      </c>
      <c r="D7">
        <v>10</v>
      </c>
      <c r="E7">
        <v>590</v>
      </c>
      <c r="I7">
        <f t="shared" si="0"/>
        <v>590</v>
      </c>
    </row>
    <row r="8" spans="1:9" ht="18.5" thickBot="1" x14ac:dyDescent="0.6">
      <c r="A8">
        <v>17</v>
      </c>
      <c r="B8" s="5" t="s">
        <v>110</v>
      </c>
      <c r="C8" s="9" t="s">
        <v>111</v>
      </c>
      <c r="D8">
        <v>2</v>
      </c>
      <c r="E8">
        <v>260</v>
      </c>
      <c r="I8">
        <f t="shared" si="0"/>
        <v>260</v>
      </c>
    </row>
    <row r="9" spans="1:9" ht="18.5" thickBot="1" x14ac:dyDescent="0.6">
      <c r="A9">
        <v>11</v>
      </c>
      <c r="B9" s="5" t="s">
        <v>100</v>
      </c>
      <c r="C9" s="9" t="s">
        <v>101</v>
      </c>
      <c r="D9">
        <v>10</v>
      </c>
      <c r="E9">
        <v>150</v>
      </c>
      <c r="I9">
        <f t="shared" si="0"/>
        <v>150</v>
      </c>
    </row>
    <row r="10" spans="1:9" ht="18.5" thickBot="1" x14ac:dyDescent="0.6">
      <c r="A10">
        <v>8</v>
      </c>
      <c r="B10" s="5" t="s">
        <v>86</v>
      </c>
      <c r="C10" s="9" t="s">
        <v>87</v>
      </c>
      <c r="D10">
        <v>5</v>
      </c>
      <c r="E10">
        <v>125</v>
      </c>
      <c r="H10">
        <v>3.3000000000000002E-2</v>
      </c>
      <c r="I10" t="str">
        <f t="shared" si="0"/>
        <v/>
      </c>
    </row>
    <row r="11" spans="1:9" ht="18.5" thickBot="1" x14ac:dyDescent="0.6">
      <c r="A11">
        <v>6</v>
      </c>
      <c r="B11" s="5" t="s">
        <v>96</v>
      </c>
      <c r="C11" s="9" t="s">
        <v>82</v>
      </c>
      <c r="D11">
        <v>9</v>
      </c>
      <c r="E11">
        <v>99</v>
      </c>
      <c r="H11">
        <v>2.3E-2</v>
      </c>
      <c r="I11" t="str">
        <f t="shared" si="0"/>
        <v/>
      </c>
    </row>
    <row r="12" spans="1:9" ht="18.5" thickBot="1" x14ac:dyDescent="0.6">
      <c r="A12">
        <v>9</v>
      </c>
      <c r="B12" s="5" t="s">
        <v>98</v>
      </c>
      <c r="C12" s="10" t="s">
        <v>99</v>
      </c>
      <c r="D12">
        <v>8</v>
      </c>
      <c r="E12">
        <v>80</v>
      </c>
      <c r="I12">
        <f t="shared" si="0"/>
        <v>80</v>
      </c>
    </row>
    <row r="13" spans="1:9" ht="18.5" thickBot="1" x14ac:dyDescent="0.6">
      <c r="A13">
        <v>5</v>
      </c>
      <c r="B13" s="5" t="s">
        <v>90</v>
      </c>
      <c r="C13" s="9" t="s">
        <v>91</v>
      </c>
      <c r="D13">
        <v>3</v>
      </c>
      <c r="E13">
        <v>75</v>
      </c>
      <c r="I13">
        <f t="shared" si="0"/>
        <v>75</v>
      </c>
    </row>
    <row r="14" spans="1:9" ht="18.5" thickBot="1" x14ac:dyDescent="0.6">
      <c r="A14">
        <v>19</v>
      </c>
      <c r="B14" s="5" t="s">
        <v>104</v>
      </c>
      <c r="C14" s="9" t="s">
        <v>84</v>
      </c>
      <c r="D14">
        <v>11</v>
      </c>
      <c r="E14">
        <v>65</v>
      </c>
      <c r="I14">
        <f t="shared" si="0"/>
        <v>65</v>
      </c>
    </row>
    <row r="15" spans="1:9" ht="18.5" thickBot="1" x14ac:dyDescent="0.6">
      <c r="A15">
        <v>16</v>
      </c>
      <c r="B15" s="5" t="s">
        <v>80</v>
      </c>
      <c r="C15" s="13" t="s">
        <v>77</v>
      </c>
      <c r="D15">
        <v>1</v>
      </c>
      <c r="E15">
        <v>60</v>
      </c>
      <c r="I15">
        <f t="shared" si="0"/>
        <v>60</v>
      </c>
    </row>
    <row r="16" spans="1:9" ht="18.5" thickBot="1" x14ac:dyDescent="0.6">
      <c r="A16">
        <v>2</v>
      </c>
      <c r="B16" s="5" t="s">
        <v>97</v>
      </c>
      <c r="C16" s="9" t="s">
        <v>84</v>
      </c>
      <c r="D16">
        <v>1</v>
      </c>
      <c r="E16">
        <v>55</v>
      </c>
      <c r="I16">
        <f t="shared" si="0"/>
        <v>55</v>
      </c>
    </row>
    <row r="17" spans="1:10" ht="18.5" thickBot="1" x14ac:dyDescent="0.6">
      <c r="A17">
        <v>3</v>
      </c>
      <c r="B17" s="5" t="s">
        <v>102</v>
      </c>
      <c r="C17" s="7" t="s">
        <v>103</v>
      </c>
      <c r="D17">
        <v>1</v>
      </c>
      <c r="E17">
        <v>50</v>
      </c>
      <c r="H17">
        <v>2.7E-2</v>
      </c>
      <c r="I17" t="str">
        <f t="shared" si="0"/>
        <v/>
      </c>
    </row>
    <row r="18" spans="1:10" ht="18.5" thickBot="1" x14ac:dyDescent="0.6">
      <c r="A18">
        <v>10</v>
      </c>
      <c r="B18" s="5" t="s">
        <v>105</v>
      </c>
      <c r="C18" s="11" t="s">
        <v>106</v>
      </c>
      <c r="D18">
        <v>4</v>
      </c>
      <c r="E18">
        <v>36</v>
      </c>
      <c r="I18">
        <f t="shared" si="0"/>
        <v>36</v>
      </c>
    </row>
    <row r="19" spans="1:10" ht="18.5" thickBot="1" x14ac:dyDescent="0.6">
      <c r="A19">
        <v>4</v>
      </c>
      <c r="B19" s="5" t="s">
        <v>92</v>
      </c>
      <c r="C19" s="7" t="s">
        <v>93</v>
      </c>
      <c r="D19">
        <v>1</v>
      </c>
      <c r="E19">
        <v>25</v>
      </c>
      <c r="H19">
        <v>2.9000000000000001E-2</v>
      </c>
      <c r="I19" t="str">
        <f t="shared" si="0"/>
        <v/>
      </c>
    </row>
    <row r="20" spans="1:10" ht="18.5" thickBot="1" x14ac:dyDescent="0.6">
      <c r="A20">
        <v>1</v>
      </c>
      <c r="B20" s="5" t="s">
        <v>107</v>
      </c>
      <c r="C20" s="7" t="s">
        <v>108</v>
      </c>
      <c r="D20">
        <v>6</v>
      </c>
      <c r="E20" s="15">
        <v>15</v>
      </c>
      <c r="H20">
        <v>3.9E-2</v>
      </c>
      <c r="I20" t="str">
        <f t="shared" si="0"/>
        <v/>
      </c>
    </row>
    <row r="21" spans="1:10" ht="18.5" thickBot="1" x14ac:dyDescent="0.6">
      <c r="A21">
        <v>7</v>
      </c>
      <c r="B21" s="5" t="s">
        <v>94</v>
      </c>
      <c r="C21" s="7" t="s">
        <v>95</v>
      </c>
      <c r="D21">
        <v>10</v>
      </c>
      <c r="E21">
        <v>3.5</v>
      </c>
      <c r="H21">
        <v>3.9E-2</v>
      </c>
      <c r="I21" t="str">
        <f t="shared" si="0"/>
        <v/>
      </c>
    </row>
    <row r="24" spans="1:10" x14ac:dyDescent="0.55000000000000004">
      <c r="E24">
        <v>2020</v>
      </c>
      <c r="G24">
        <v>11</v>
      </c>
      <c r="H24">
        <v>145</v>
      </c>
      <c r="J24">
        <f>E24*G24/H24</f>
        <v>153.24137931034483</v>
      </c>
    </row>
    <row r="25" spans="1:10" x14ac:dyDescent="0.55000000000000004">
      <c r="E25">
        <v>2020</v>
      </c>
      <c r="G25">
        <v>8</v>
      </c>
      <c r="H25">
        <v>145</v>
      </c>
      <c r="J25">
        <f>E25*G25/H25</f>
        <v>111.44827586206897</v>
      </c>
    </row>
  </sheetData>
  <autoFilter ref="A2:E2" xr:uid="{6EFB754E-ED6A-408C-9C33-86E134A96C81}">
    <sortState ref="A3:E21">
      <sortCondition descending="1" ref="E2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2018-05-18T02:09:59Z</dcterms:created>
  <dcterms:modified xsi:type="dcterms:W3CDTF">2018-05-18T07:29:17Z</dcterms:modified>
</cp:coreProperties>
</file>