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1_買付出張\20170227出発\"/>
    </mc:Choice>
  </mc:AlternateContent>
  <xr:revisionPtr revIDLastSave="0" documentId="13_ncr:1_{2052E25C-0AB5-4F9A-8BC3-A75604172DA2}" xr6:coauthVersionLast="31" xr6:coauthVersionMax="31" xr10:uidLastSave="{00000000-0000-0000-0000-000000000000}"/>
  <bookViews>
    <workbookView xWindow="0" yWindow="0" windowWidth="19200" windowHeight="8060" activeTab="1" xr2:uid="{D16800A3-4C7E-4DF8-B855-3848ED2D0FEB}"/>
  </bookViews>
  <sheets>
    <sheet name="Exchange rate" sheetId="3" r:id="rId1"/>
    <sheet name="VlistBrocante" sheetId="1" r:id="rId2"/>
    <sheet name="Oldwood" sheetId="2" r:id="rId3"/>
    <sheet name="Blooklyn" sheetId="6" r:id="rId4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6" l="1"/>
  <c r="D8" i="6"/>
  <c r="D7" i="6"/>
  <c r="D6" i="6"/>
  <c r="D5" i="6"/>
  <c r="D4" i="6"/>
  <c r="D3" i="6"/>
  <c r="D9" i="6" l="1"/>
  <c r="F19" i="2" l="1"/>
  <c r="G1" i="2"/>
  <c r="F50" i="1"/>
  <c r="B3" i="3"/>
  <c r="G1" i="6" s="1"/>
  <c r="D18" i="2"/>
  <c r="G18" i="2" s="1"/>
  <c r="D17" i="2"/>
  <c r="D16" i="2"/>
  <c r="D15" i="2"/>
  <c r="D14" i="2"/>
  <c r="G14" i="2" s="1"/>
  <c r="D13" i="2"/>
  <c r="D12" i="2"/>
  <c r="D11" i="2"/>
  <c r="D10" i="2"/>
  <c r="G10" i="2" s="1"/>
  <c r="D9" i="2"/>
  <c r="D8" i="2"/>
  <c r="D7" i="2"/>
  <c r="D6" i="2"/>
  <c r="G6" i="2" s="1"/>
  <c r="D5" i="2"/>
  <c r="D4" i="2"/>
  <c r="D3" i="2"/>
  <c r="G3" i="2" l="1"/>
  <c r="G7" i="2"/>
  <c r="G11" i="2"/>
  <c r="G5" i="6"/>
  <c r="G4" i="6"/>
  <c r="G6" i="6"/>
  <c r="G8" i="6"/>
  <c r="G3" i="6"/>
  <c r="G9" i="6" s="1"/>
  <c r="G7" i="6"/>
  <c r="G4" i="2"/>
  <c r="G8" i="2"/>
  <c r="G1" i="1"/>
  <c r="G5" i="1" s="1"/>
  <c r="G15" i="2"/>
  <c r="G12" i="2"/>
  <c r="G16" i="2"/>
  <c r="G17" i="2"/>
  <c r="G5" i="2"/>
  <c r="G9" i="2"/>
  <c r="G13" i="2"/>
  <c r="G48" i="1"/>
  <c r="G16" i="1"/>
  <c r="G43" i="1"/>
  <c r="G15" i="1"/>
  <c r="G18" i="1"/>
  <c r="G26" i="1"/>
  <c r="G41" i="1"/>
  <c r="G21" i="1"/>
  <c r="D19" i="2"/>
  <c r="G9" i="1" l="1"/>
  <c r="G25" i="1"/>
  <c r="G49" i="1"/>
  <c r="G42" i="1"/>
  <c r="G3" i="1"/>
  <c r="G19" i="1"/>
  <c r="G4" i="1"/>
  <c r="G20" i="1"/>
  <c r="G13" i="1"/>
  <c r="G29" i="1"/>
  <c r="G10" i="1"/>
  <c r="G6" i="1"/>
  <c r="G7" i="1"/>
  <c r="G23" i="1"/>
  <c r="G8" i="1"/>
  <c r="G24" i="1"/>
  <c r="G17" i="1"/>
  <c r="G37" i="1"/>
  <c r="G22" i="1"/>
  <c r="G14" i="1"/>
  <c r="G11" i="1"/>
  <c r="G27" i="1"/>
  <c r="G12" i="1"/>
  <c r="G28" i="1"/>
  <c r="G19" i="2"/>
  <c r="D47" i="1"/>
  <c r="G47" i="1" s="1"/>
  <c r="D46" i="1"/>
  <c r="G46" i="1" s="1"/>
  <c r="D45" i="1"/>
  <c r="G45" i="1" s="1"/>
  <c r="D44" i="1"/>
  <c r="G44" i="1" s="1"/>
  <c r="D40" i="1"/>
  <c r="G40" i="1" s="1"/>
  <c r="D39" i="1"/>
  <c r="G39" i="1" s="1"/>
  <c r="D38" i="1"/>
  <c r="G38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D50" i="1" l="1"/>
  <c r="G30" i="1"/>
  <c r="G50" i="1" s="1"/>
</calcChain>
</file>

<file path=xl/sharedStrings.xml><?xml version="1.0" encoding="utf-8"?>
<sst xmlns="http://schemas.openxmlformats.org/spreadsheetml/2006/main" count="95" uniqueCount="79">
  <si>
    <t>item</t>
    <phoneticPr fontId="2"/>
  </si>
  <si>
    <t>QTY</t>
    <phoneticPr fontId="2"/>
  </si>
  <si>
    <t>chair</t>
    <phoneticPr fontId="2"/>
  </si>
  <si>
    <t>swedish box</t>
    <phoneticPr fontId="2"/>
  </si>
  <si>
    <t>book Shelf</t>
    <phoneticPr fontId="2"/>
  </si>
  <si>
    <t>56 drawn rack</t>
    <phoneticPr fontId="2"/>
  </si>
  <si>
    <t>English shelf</t>
    <phoneticPr fontId="2"/>
  </si>
  <si>
    <t>3 door Shelf</t>
    <phoneticPr fontId="2"/>
  </si>
  <si>
    <t>swedish table</t>
    <phoneticPr fontId="2"/>
  </si>
  <si>
    <t>1054-2</t>
    <phoneticPr fontId="2"/>
  </si>
  <si>
    <t>French desk</t>
    <phoneticPr fontId="2"/>
  </si>
  <si>
    <t>big extend table</t>
    <phoneticPr fontId="2"/>
  </si>
  <si>
    <t>coffee table</t>
    <phoneticPr fontId="2"/>
  </si>
  <si>
    <t>small white table</t>
    <phoneticPr fontId="2"/>
  </si>
  <si>
    <t>big working table</t>
    <phoneticPr fontId="2"/>
  </si>
  <si>
    <t>3 door wordloap</t>
    <phoneticPr fontId="2"/>
  </si>
  <si>
    <t>2 door glass cabnet</t>
    <phoneticPr fontId="2"/>
  </si>
  <si>
    <t>chest 4 doors</t>
    <phoneticPr fontId="2"/>
  </si>
  <si>
    <t>2 doors base</t>
    <phoneticPr fontId="2"/>
  </si>
  <si>
    <t>coffe table</t>
    <phoneticPr fontId="2"/>
  </si>
  <si>
    <t>hanging cabnet</t>
    <phoneticPr fontId="2"/>
  </si>
  <si>
    <t>small box</t>
    <phoneticPr fontId="2"/>
  </si>
  <si>
    <t>lamp</t>
    <phoneticPr fontId="2"/>
  </si>
  <si>
    <t>10 doors cabnet</t>
    <phoneticPr fontId="2"/>
  </si>
  <si>
    <t>TV base</t>
    <phoneticPr fontId="2"/>
  </si>
  <si>
    <t>metal desk with 2 chairs</t>
    <phoneticPr fontId="2"/>
  </si>
  <si>
    <t>table</t>
    <phoneticPr fontId="2"/>
  </si>
  <si>
    <t>metal can</t>
    <phoneticPr fontId="2"/>
  </si>
  <si>
    <t>arm chair</t>
    <phoneticPr fontId="2"/>
  </si>
  <si>
    <t>mable plate</t>
    <phoneticPr fontId="2"/>
  </si>
  <si>
    <t>ladder</t>
    <phoneticPr fontId="2"/>
  </si>
  <si>
    <t>green bottle</t>
    <phoneticPr fontId="2"/>
  </si>
  <si>
    <t>pot</t>
    <phoneticPr fontId="2"/>
  </si>
  <si>
    <t>wooden dool</t>
    <phoneticPr fontId="2"/>
  </si>
  <si>
    <t>backets</t>
    <phoneticPr fontId="2"/>
  </si>
  <si>
    <t>dust box</t>
    <phoneticPr fontId="2"/>
  </si>
  <si>
    <t>smalle shelf</t>
    <phoneticPr fontId="2"/>
  </si>
  <si>
    <t>extra table</t>
    <phoneticPr fontId="2"/>
  </si>
  <si>
    <t>extra cabnet</t>
    <phoneticPr fontId="2"/>
  </si>
  <si>
    <t>stoole</t>
    <phoneticPr fontId="2"/>
  </si>
  <si>
    <t>bottle</t>
    <phoneticPr fontId="2"/>
  </si>
  <si>
    <t>bottle case</t>
    <phoneticPr fontId="2"/>
  </si>
  <si>
    <t>white table</t>
    <phoneticPr fontId="2"/>
  </si>
  <si>
    <t>1096-1</t>
    <phoneticPr fontId="2"/>
  </si>
  <si>
    <t>brown table</t>
    <phoneticPr fontId="2"/>
  </si>
  <si>
    <t>total</t>
    <phoneticPr fontId="2"/>
  </si>
  <si>
    <t>Total(JPN)</t>
    <phoneticPr fontId="2"/>
  </si>
  <si>
    <t>Low desk</t>
    <phoneticPr fontId="2"/>
  </si>
  <si>
    <t>small blue chair</t>
    <phoneticPr fontId="2"/>
  </si>
  <si>
    <t>small bench</t>
    <phoneticPr fontId="2"/>
  </si>
  <si>
    <t>coffee table blue</t>
    <phoneticPr fontId="2"/>
  </si>
  <si>
    <t>military desk</t>
    <phoneticPr fontId="2"/>
  </si>
  <si>
    <t>bed-side cabinet</t>
    <phoneticPr fontId="2"/>
  </si>
  <si>
    <t>metal stoole</t>
    <phoneticPr fontId="2"/>
  </si>
  <si>
    <t>wood stoole</t>
    <phoneticPr fontId="2"/>
  </si>
  <si>
    <t>military block</t>
    <phoneticPr fontId="2"/>
  </si>
  <si>
    <t>metal cabinet</t>
    <phoneticPr fontId="2"/>
  </si>
  <si>
    <t>working bench</t>
    <phoneticPr fontId="2"/>
  </si>
  <si>
    <t>bench green</t>
    <phoneticPr fontId="2"/>
  </si>
  <si>
    <r>
      <t>Total (</t>
    </r>
    <r>
      <rPr>
        <sz val="11"/>
        <color theme="1"/>
        <rFont val="游ゴシック"/>
        <family val="2"/>
        <charset val="128"/>
        <scheme val="minor"/>
      </rPr>
      <t>€</t>
    </r>
    <r>
      <rPr>
        <sz val="11"/>
        <color theme="1"/>
        <rFont val="游ゴシック"/>
        <family val="3"/>
        <charset val="128"/>
        <scheme val="minor"/>
      </rPr>
      <t>)</t>
    </r>
    <phoneticPr fontId="2"/>
  </si>
  <si>
    <t>U/P(€)</t>
    <phoneticPr fontId="2"/>
  </si>
  <si>
    <t>ramp shell (green)</t>
    <phoneticPr fontId="2"/>
  </si>
  <si>
    <t>ramp shell (white)</t>
    <phoneticPr fontId="2"/>
  </si>
  <si>
    <t>Exchange rate</t>
    <phoneticPr fontId="2"/>
  </si>
  <si>
    <t>YEN</t>
    <phoneticPr fontId="2"/>
  </si>
  <si>
    <t>Euro</t>
    <phoneticPr fontId="2"/>
  </si>
  <si>
    <t>Photo＃</t>
    <phoneticPr fontId="2"/>
  </si>
  <si>
    <t>1066-2</t>
    <phoneticPr fontId="2"/>
  </si>
  <si>
    <t>1068-2</t>
    <phoneticPr fontId="2"/>
  </si>
  <si>
    <t>shoes shape</t>
    <phoneticPr fontId="2"/>
  </si>
  <si>
    <t>desk lamp</t>
    <phoneticPr fontId="2"/>
  </si>
  <si>
    <t>toys</t>
    <phoneticPr fontId="2"/>
  </si>
  <si>
    <t>table kitchen w 6chairs</t>
    <phoneticPr fontId="2"/>
  </si>
  <si>
    <t>side table</t>
    <phoneticPr fontId="2"/>
  </si>
  <si>
    <t>table can paign</t>
    <phoneticPr fontId="2"/>
  </si>
  <si>
    <t>Travel bag</t>
    <phoneticPr fontId="2"/>
  </si>
  <si>
    <t>table lamp</t>
    <phoneticPr fontId="2"/>
  </si>
  <si>
    <t>total (€）</t>
    <phoneticPr fontId="2"/>
  </si>
  <si>
    <t>UP(€）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</si>
</sst>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quotePrefix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>
      <alignment vertical="center"/>
    </xf>
    <xf numFmtId="0" fontId="0" fillId="0" borderId="1" xfId="0" applyFont="1" applyBorder="1">
      <alignment vertical="center"/>
    </xf>
    <xf numFmtId="2" fontId="0" fillId="0" borderId="0" xfId="0" applyNumberFormat="1" applyAlignment="1">
      <alignment vertical="center" wrapText="1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1" fontId="0" fillId="0" borderId="0" xfId="0" applyNumberFormat="1">
      <alignment vertical="center"/>
    </xf>
    <xf numFmtId="1" fontId="3" fillId="0" borderId="1" xfId="0" applyNumberFormat="1" applyFont="1" applyBorder="1">
      <alignment vertical="center"/>
    </xf>
    <xf numFmtId="38" fontId="0" fillId="0" borderId="1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337C7-CBD3-403C-861E-A9B0208A09B9}">
  <dimension ref="B2:E3"/>
  <sheetViews>
    <sheetView workbookViewId="0">
      <selection activeCell="B3" sqref="B3"/>
    </sheetView>
  </sheetViews>
  <sheetFormatPr defaultRowHeight="18" x14ac:dyDescent="0.55000000000000004"/>
  <sheetData>
    <row r="2" spans="2:5" x14ac:dyDescent="0.55000000000000004">
      <c r="B2" t="s">
        <v>63</v>
      </c>
      <c r="D2" t="s">
        <v>64</v>
      </c>
      <c r="E2" t="s">
        <v>65</v>
      </c>
    </row>
    <row r="3" spans="2:5" x14ac:dyDescent="0.55000000000000004">
      <c r="B3">
        <f>D3/E3</f>
        <v>145.75134819997083</v>
      </c>
      <c r="D3">
        <v>300000</v>
      </c>
      <c r="E3">
        <v>2058.3000000000002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AE6F5-C5C3-493C-BCBE-0B0C545C0EAF}">
  <dimension ref="B1:G50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L3" sqref="L3"/>
    </sheetView>
  </sheetViews>
  <sheetFormatPr defaultRowHeight="18" x14ac:dyDescent="0.55000000000000004"/>
  <cols>
    <col min="1" max="1" width="1.5" customWidth="1"/>
    <col min="2" max="2" width="7.6640625" customWidth="1"/>
    <col min="3" max="3" width="22.5" bestFit="1" customWidth="1"/>
    <col min="7" max="7" width="9" customWidth="1"/>
    <col min="8" max="8" width="2.33203125" customWidth="1"/>
  </cols>
  <sheetData>
    <row r="1" spans="2:7" s="4" customFormat="1" ht="36" x14ac:dyDescent="0.55000000000000004">
      <c r="G1" s="7">
        <f>'Exchange rate'!B3</f>
        <v>145.75134819997083</v>
      </c>
    </row>
    <row r="2" spans="2:7" x14ac:dyDescent="0.55000000000000004">
      <c r="B2" s="1" t="s">
        <v>66</v>
      </c>
      <c r="C2" s="1" t="s">
        <v>0</v>
      </c>
      <c r="D2" s="6" t="s">
        <v>59</v>
      </c>
      <c r="E2" s="1" t="s">
        <v>60</v>
      </c>
      <c r="F2" s="1" t="s">
        <v>1</v>
      </c>
      <c r="G2" s="5" t="s">
        <v>46</v>
      </c>
    </row>
    <row r="3" spans="2:7" x14ac:dyDescent="0.55000000000000004">
      <c r="B3" s="1">
        <v>1048</v>
      </c>
      <c r="C3" s="1" t="s">
        <v>3</v>
      </c>
      <c r="D3" s="1">
        <v>60</v>
      </c>
      <c r="E3" s="1">
        <v>60</v>
      </c>
      <c r="F3" s="1">
        <v>1</v>
      </c>
      <c r="G3" s="9">
        <f t="shared" ref="G3:G49" si="0">D3*G$1</f>
        <v>8745.0808919982501</v>
      </c>
    </row>
    <row r="4" spans="2:7" x14ac:dyDescent="0.55000000000000004">
      <c r="B4" s="1">
        <v>1049</v>
      </c>
      <c r="C4" s="1" t="s">
        <v>4</v>
      </c>
      <c r="D4" s="1">
        <v>180</v>
      </c>
      <c r="E4" s="1">
        <v>180</v>
      </c>
      <c r="F4" s="1">
        <v>1</v>
      </c>
      <c r="G4" s="9">
        <f t="shared" si="0"/>
        <v>26235.242675994748</v>
      </c>
    </row>
    <row r="5" spans="2:7" x14ac:dyDescent="0.55000000000000004">
      <c r="B5" s="1">
        <v>1050</v>
      </c>
      <c r="C5" s="1" t="s">
        <v>5</v>
      </c>
      <c r="D5" s="1">
        <v>475</v>
      </c>
      <c r="E5" s="1">
        <v>475</v>
      </c>
      <c r="F5" s="1">
        <v>1</v>
      </c>
      <c r="G5" s="9">
        <f t="shared" si="0"/>
        <v>69231.890394986141</v>
      </c>
    </row>
    <row r="6" spans="2:7" x14ac:dyDescent="0.55000000000000004">
      <c r="B6" s="1">
        <v>1051</v>
      </c>
      <c r="C6" s="1" t="s">
        <v>2</v>
      </c>
      <c r="D6" s="1">
        <v>35</v>
      </c>
      <c r="E6" s="1">
        <v>35</v>
      </c>
      <c r="F6" s="1">
        <v>1</v>
      </c>
      <c r="G6" s="9">
        <f t="shared" si="0"/>
        <v>5101.2971869989797</v>
      </c>
    </row>
    <row r="7" spans="2:7" x14ac:dyDescent="0.55000000000000004">
      <c r="B7" s="1">
        <v>1052</v>
      </c>
      <c r="C7" s="1" t="s">
        <v>6</v>
      </c>
      <c r="D7" s="1">
        <v>175</v>
      </c>
      <c r="E7" s="1">
        <v>175</v>
      </c>
      <c r="F7" s="1">
        <v>1</v>
      </c>
      <c r="G7" s="9">
        <f t="shared" si="0"/>
        <v>25506.485934994897</v>
      </c>
    </row>
    <row r="8" spans="2:7" x14ac:dyDescent="0.55000000000000004">
      <c r="B8" s="1">
        <v>1053</v>
      </c>
      <c r="C8" s="1" t="s">
        <v>7</v>
      </c>
      <c r="D8" s="1">
        <v>180</v>
      </c>
      <c r="E8" s="1">
        <v>180</v>
      </c>
      <c r="F8" s="1">
        <v>1</v>
      </c>
      <c r="G8" s="9">
        <f t="shared" si="0"/>
        <v>26235.242675994748</v>
      </c>
    </row>
    <row r="9" spans="2:7" x14ac:dyDescent="0.55000000000000004">
      <c r="B9" s="1">
        <v>1054</v>
      </c>
      <c r="C9" s="1" t="s">
        <v>8</v>
      </c>
      <c r="D9" s="1">
        <v>225</v>
      </c>
      <c r="E9" s="1">
        <v>225</v>
      </c>
      <c r="F9" s="1">
        <v>1</v>
      </c>
      <c r="G9" s="9">
        <f t="shared" si="0"/>
        <v>32794.053344993437</v>
      </c>
    </row>
    <row r="10" spans="2:7" x14ac:dyDescent="0.55000000000000004">
      <c r="B10" s="2" t="s">
        <v>9</v>
      </c>
      <c r="C10" s="1" t="s">
        <v>10</v>
      </c>
      <c r="D10" s="1">
        <v>150</v>
      </c>
      <c r="E10" s="1">
        <v>150</v>
      </c>
      <c r="F10" s="1">
        <v>1</v>
      </c>
      <c r="G10" s="9">
        <f t="shared" si="0"/>
        <v>21862.702229995626</v>
      </c>
    </row>
    <row r="11" spans="2:7" x14ac:dyDescent="0.55000000000000004">
      <c r="B11" s="1">
        <v>1055</v>
      </c>
      <c r="C11" s="1" t="s">
        <v>11</v>
      </c>
      <c r="D11" s="1">
        <v>300</v>
      </c>
      <c r="E11" s="1">
        <v>300</v>
      </c>
      <c r="F11" s="1">
        <v>1</v>
      </c>
      <c r="G11" s="9">
        <f t="shared" si="0"/>
        <v>43725.404459991252</v>
      </c>
    </row>
    <row r="12" spans="2:7" x14ac:dyDescent="0.55000000000000004">
      <c r="B12" s="1">
        <v>1056</v>
      </c>
      <c r="C12" s="1" t="s">
        <v>12</v>
      </c>
      <c r="D12" s="1">
        <v>70</v>
      </c>
      <c r="E12" s="1">
        <v>70</v>
      </c>
      <c r="F12" s="1">
        <v>1</v>
      </c>
      <c r="G12" s="9">
        <f t="shared" si="0"/>
        <v>10202.594373997959</v>
      </c>
    </row>
    <row r="13" spans="2:7" x14ac:dyDescent="0.55000000000000004">
      <c r="B13" s="1">
        <v>1057</v>
      </c>
      <c r="C13" s="1" t="s">
        <v>13</v>
      </c>
      <c r="D13" s="1">
        <v>75</v>
      </c>
      <c r="E13" s="1">
        <v>75</v>
      </c>
      <c r="F13" s="1">
        <v>1</v>
      </c>
      <c r="G13" s="9">
        <f t="shared" si="0"/>
        <v>10931.351114997813</v>
      </c>
    </row>
    <row r="14" spans="2:7" x14ac:dyDescent="0.55000000000000004">
      <c r="B14" s="1">
        <v>1058</v>
      </c>
      <c r="C14" s="1" t="s">
        <v>14</v>
      </c>
      <c r="D14" s="1">
        <v>250</v>
      </c>
      <c r="E14" s="1">
        <v>250</v>
      </c>
      <c r="F14" s="1">
        <v>1</v>
      </c>
      <c r="G14" s="9">
        <f t="shared" si="0"/>
        <v>36437.837049992711</v>
      </c>
    </row>
    <row r="15" spans="2:7" x14ac:dyDescent="0.55000000000000004">
      <c r="B15" s="1">
        <v>1059</v>
      </c>
      <c r="C15" s="1" t="s">
        <v>15</v>
      </c>
      <c r="D15" s="1">
        <v>350</v>
      </c>
      <c r="E15" s="1">
        <v>350</v>
      </c>
      <c r="F15" s="1">
        <v>1</v>
      </c>
      <c r="G15" s="9">
        <f t="shared" si="0"/>
        <v>51012.971869989793</v>
      </c>
    </row>
    <row r="16" spans="2:7" x14ac:dyDescent="0.55000000000000004">
      <c r="B16" s="1">
        <v>1060</v>
      </c>
      <c r="C16" s="1" t="s">
        <v>16</v>
      </c>
      <c r="D16" s="1">
        <v>450</v>
      </c>
      <c r="E16" s="1">
        <v>450</v>
      </c>
      <c r="F16" s="1">
        <v>1</v>
      </c>
      <c r="G16" s="9">
        <f t="shared" si="0"/>
        <v>65588.106689986875</v>
      </c>
    </row>
    <row r="17" spans="2:7" x14ac:dyDescent="0.55000000000000004">
      <c r="B17" s="1">
        <v>1061</v>
      </c>
      <c r="C17" s="1" t="s">
        <v>16</v>
      </c>
      <c r="D17" s="1">
        <v>450</v>
      </c>
      <c r="E17" s="1">
        <v>450</v>
      </c>
      <c r="F17" s="1">
        <v>1</v>
      </c>
      <c r="G17" s="9">
        <f t="shared" si="0"/>
        <v>65588.106689986875</v>
      </c>
    </row>
    <row r="18" spans="2:7" x14ac:dyDescent="0.55000000000000004">
      <c r="B18" s="1">
        <v>1062</v>
      </c>
      <c r="C18" s="1" t="s">
        <v>17</v>
      </c>
      <c r="D18" s="1">
        <v>225</v>
      </c>
      <c r="E18" s="1">
        <v>225</v>
      </c>
      <c r="F18" s="1">
        <v>1</v>
      </c>
      <c r="G18" s="9">
        <f t="shared" si="0"/>
        <v>32794.053344993437</v>
      </c>
    </row>
    <row r="19" spans="2:7" x14ac:dyDescent="0.55000000000000004">
      <c r="B19" s="1">
        <v>1065</v>
      </c>
      <c r="C19" s="1" t="s">
        <v>18</v>
      </c>
      <c r="D19" s="1">
        <v>225</v>
      </c>
      <c r="E19" s="1">
        <v>225</v>
      </c>
      <c r="F19" s="1">
        <v>1</v>
      </c>
      <c r="G19" s="9">
        <f t="shared" si="0"/>
        <v>32794.053344993437</v>
      </c>
    </row>
    <row r="20" spans="2:7" x14ac:dyDescent="0.55000000000000004">
      <c r="B20" s="1">
        <v>1066</v>
      </c>
      <c r="C20" s="1" t="s">
        <v>19</v>
      </c>
      <c r="D20" s="1">
        <v>110</v>
      </c>
      <c r="E20" s="1">
        <v>110</v>
      </c>
      <c r="F20" s="1">
        <v>1</v>
      </c>
      <c r="G20" s="9">
        <f t="shared" si="0"/>
        <v>16032.648301996793</v>
      </c>
    </row>
    <row r="21" spans="2:7" x14ac:dyDescent="0.55000000000000004">
      <c r="B21" s="1" t="s">
        <v>67</v>
      </c>
      <c r="C21" s="1" t="s">
        <v>19</v>
      </c>
      <c r="D21" s="1">
        <v>450</v>
      </c>
      <c r="E21" s="1">
        <v>450</v>
      </c>
      <c r="F21" s="1">
        <v>1</v>
      </c>
      <c r="G21" s="9">
        <f t="shared" si="0"/>
        <v>65588.106689986875</v>
      </c>
    </row>
    <row r="22" spans="2:7" x14ac:dyDescent="0.55000000000000004">
      <c r="B22" s="1">
        <v>1067</v>
      </c>
      <c r="C22" s="1" t="s">
        <v>20</v>
      </c>
      <c r="D22" s="1">
        <v>65</v>
      </c>
      <c r="E22" s="1">
        <v>65</v>
      </c>
      <c r="F22" s="1">
        <v>1</v>
      </c>
      <c r="G22" s="9">
        <f t="shared" si="0"/>
        <v>9473.8376329981038</v>
      </c>
    </row>
    <row r="23" spans="2:7" x14ac:dyDescent="0.55000000000000004">
      <c r="B23" s="1">
        <v>1068</v>
      </c>
      <c r="C23" s="1" t="s">
        <v>21</v>
      </c>
      <c r="D23" s="1">
        <v>80</v>
      </c>
      <c r="E23" s="1">
        <v>80</v>
      </c>
      <c r="F23" s="1">
        <v>1</v>
      </c>
      <c r="G23" s="9">
        <f t="shared" si="0"/>
        <v>11660.107855997667</v>
      </c>
    </row>
    <row r="24" spans="2:7" x14ac:dyDescent="0.55000000000000004">
      <c r="B24" s="1" t="s">
        <v>68</v>
      </c>
      <c r="C24" s="1" t="s">
        <v>21</v>
      </c>
      <c r="D24" s="1">
        <v>60</v>
      </c>
      <c r="E24" s="1">
        <v>60</v>
      </c>
      <c r="F24" s="1">
        <v>1</v>
      </c>
      <c r="G24" s="9">
        <f t="shared" si="0"/>
        <v>8745.0808919982501</v>
      </c>
    </row>
    <row r="25" spans="2:7" x14ac:dyDescent="0.55000000000000004">
      <c r="B25" s="1">
        <v>1069</v>
      </c>
      <c r="C25" s="1" t="s">
        <v>22</v>
      </c>
      <c r="D25" s="1">
        <v>65</v>
      </c>
      <c r="E25" s="1">
        <v>65</v>
      </c>
      <c r="F25" s="1">
        <v>1</v>
      </c>
      <c r="G25" s="9">
        <f t="shared" si="0"/>
        <v>9473.8376329981038</v>
      </c>
    </row>
    <row r="26" spans="2:7" x14ac:dyDescent="0.55000000000000004">
      <c r="B26" s="1">
        <v>1070</v>
      </c>
      <c r="C26" s="1" t="s">
        <v>23</v>
      </c>
      <c r="D26" s="1">
        <v>250</v>
      </c>
      <c r="E26" s="1">
        <v>250</v>
      </c>
      <c r="F26" s="1">
        <v>1</v>
      </c>
      <c r="G26" s="9">
        <f t="shared" si="0"/>
        <v>36437.837049992711</v>
      </c>
    </row>
    <row r="27" spans="2:7" x14ac:dyDescent="0.55000000000000004">
      <c r="B27" s="1">
        <v>1071</v>
      </c>
      <c r="C27" s="1" t="s">
        <v>24</v>
      </c>
      <c r="D27" s="1">
        <v>225</v>
      </c>
      <c r="E27" s="1">
        <v>225</v>
      </c>
      <c r="F27" s="1">
        <v>1</v>
      </c>
      <c r="G27" s="9">
        <f t="shared" si="0"/>
        <v>32794.053344993437</v>
      </c>
    </row>
    <row r="28" spans="2:7" x14ac:dyDescent="0.55000000000000004">
      <c r="B28" s="1">
        <v>1072</v>
      </c>
      <c r="C28" s="1" t="s">
        <v>25</v>
      </c>
      <c r="D28" s="1">
        <v>130</v>
      </c>
      <c r="E28" s="1">
        <v>130</v>
      </c>
      <c r="F28" s="1">
        <v>1</v>
      </c>
      <c r="G28" s="9">
        <f t="shared" si="0"/>
        <v>18947.675265996208</v>
      </c>
    </row>
    <row r="29" spans="2:7" x14ac:dyDescent="0.55000000000000004">
      <c r="B29" s="1">
        <v>1073</v>
      </c>
      <c r="C29" s="1" t="s">
        <v>26</v>
      </c>
      <c r="D29" s="1">
        <v>125</v>
      </c>
      <c r="E29" s="1">
        <v>125</v>
      </c>
      <c r="F29" s="1">
        <v>1</v>
      </c>
      <c r="G29" s="9">
        <f t="shared" si="0"/>
        <v>18218.918524996356</v>
      </c>
    </row>
    <row r="30" spans="2:7" x14ac:dyDescent="0.55000000000000004">
      <c r="B30" s="1">
        <v>1074</v>
      </c>
      <c r="C30" s="1" t="s">
        <v>27</v>
      </c>
      <c r="D30" s="1">
        <f t="shared" ref="D30:D35" si="1">E30*F30</f>
        <v>125</v>
      </c>
      <c r="E30" s="1">
        <v>25</v>
      </c>
      <c r="F30" s="1">
        <v>5</v>
      </c>
      <c r="G30" s="9">
        <f t="shared" si="0"/>
        <v>18218.918524996356</v>
      </c>
    </row>
    <row r="31" spans="2:7" x14ac:dyDescent="0.55000000000000004">
      <c r="B31" s="1">
        <v>1075</v>
      </c>
      <c r="C31" s="1" t="s">
        <v>2</v>
      </c>
      <c r="D31" s="1">
        <f t="shared" si="1"/>
        <v>250</v>
      </c>
      <c r="E31" s="1">
        <v>25</v>
      </c>
      <c r="F31" s="1">
        <v>10</v>
      </c>
      <c r="G31" s="9">
        <f t="shared" si="0"/>
        <v>36437.837049992711</v>
      </c>
    </row>
    <row r="32" spans="2:7" x14ac:dyDescent="0.55000000000000004">
      <c r="B32" s="1">
        <v>1076</v>
      </c>
      <c r="C32" s="1" t="s">
        <v>28</v>
      </c>
      <c r="D32" s="1">
        <f t="shared" si="1"/>
        <v>90</v>
      </c>
      <c r="E32" s="1">
        <v>45</v>
      </c>
      <c r="F32" s="1">
        <v>2</v>
      </c>
      <c r="G32" s="9">
        <f t="shared" si="0"/>
        <v>13117.621337997374</v>
      </c>
    </row>
    <row r="33" spans="2:7" x14ac:dyDescent="0.55000000000000004">
      <c r="B33" s="1">
        <v>1077</v>
      </c>
      <c r="C33" s="1" t="s">
        <v>29</v>
      </c>
      <c r="D33" s="1">
        <f t="shared" si="1"/>
        <v>75</v>
      </c>
      <c r="E33" s="1">
        <v>25</v>
      </c>
      <c r="F33" s="1">
        <v>3</v>
      </c>
      <c r="G33" s="9">
        <f t="shared" si="0"/>
        <v>10931.351114997813</v>
      </c>
    </row>
    <row r="34" spans="2:7" x14ac:dyDescent="0.55000000000000004">
      <c r="B34" s="1">
        <v>1078</v>
      </c>
      <c r="C34" s="1" t="s">
        <v>30</v>
      </c>
      <c r="D34" s="1">
        <f t="shared" si="1"/>
        <v>25</v>
      </c>
      <c r="E34" s="1">
        <v>25</v>
      </c>
      <c r="F34" s="1">
        <v>1</v>
      </c>
      <c r="G34" s="9">
        <f t="shared" si="0"/>
        <v>3643.7837049992709</v>
      </c>
    </row>
    <row r="35" spans="2:7" x14ac:dyDescent="0.55000000000000004">
      <c r="B35" s="1">
        <v>1079</v>
      </c>
      <c r="C35" s="1" t="s">
        <v>31</v>
      </c>
      <c r="D35" s="1">
        <f t="shared" si="1"/>
        <v>3.5</v>
      </c>
      <c r="E35" s="1">
        <v>0.35</v>
      </c>
      <c r="F35" s="1">
        <v>10</v>
      </c>
      <c r="G35" s="9">
        <f t="shared" si="0"/>
        <v>510.12971869989792</v>
      </c>
    </row>
    <row r="36" spans="2:7" x14ac:dyDescent="0.55000000000000004">
      <c r="B36" s="1">
        <v>1081</v>
      </c>
      <c r="C36" s="1" t="s">
        <v>32</v>
      </c>
      <c r="D36" s="1">
        <f>E36*F36</f>
        <v>78</v>
      </c>
      <c r="E36" s="1">
        <v>13</v>
      </c>
      <c r="F36" s="1">
        <v>6</v>
      </c>
      <c r="G36" s="9">
        <f t="shared" si="0"/>
        <v>11368.605159597726</v>
      </c>
    </row>
    <row r="37" spans="2:7" x14ac:dyDescent="0.55000000000000004">
      <c r="B37" s="1">
        <v>1083</v>
      </c>
      <c r="C37" s="1" t="s">
        <v>33</v>
      </c>
      <c r="D37" s="1">
        <v>55</v>
      </c>
      <c r="E37" s="1">
        <v>55</v>
      </c>
      <c r="F37" s="1">
        <v>1</v>
      </c>
      <c r="G37" s="9">
        <f t="shared" si="0"/>
        <v>8016.3241509983964</v>
      </c>
    </row>
    <row r="38" spans="2:7" x14ac:dyDescent="0.55000000000000004">
      <c r="B38" s="1">
        <v>1085</v>
      </c>
      <c r="C38" s="1" t="s">
        <v>32</v>
      </c>
      <c r="D38" s="1">
        <f>E38*F38</f>
        <v>21</v>
      </c>
      <c r="E38" s="1">
        <v>7</v>
      </c>
      <c r="F38" s="1">
        <v>3</v>
      </c>
      <c r="G38" s="9">
        <f t="shared" si="0"/>
        <v>3060.7783121993875</v>
      </c>
    </row>
    <row r="39" spans="2:7" x14ac:dyDescent="0.55000000000000004">
      <c r="B39" s="1">
        <v>1100</v>
      </c>
      <c r="C39" s="1" t="s">
        <v>34</v>
      </c>
      <c r="D39" s="1">
        <f>E39*F39</f>
        <v>80</v>
      </c>
      <c r="E39" s="1">
        <v>8</v>
      </c>
      <c r="F39" s="1">
        <v>10</v>
      </c>
      <c r="G39" s="9">
        <f t="shared" si="0"/>
        <v>11660.107855997667</v>
      </c>
    </row>
    <row r="40" spans="2:7" x14ac:dyDescent="0.55000000000000004">
      <c r="B40" s="1">
        <v>1101</v>
      </c>
      <c r="C40" s="1" t="s">
        <v>35</v>
      </c>
      <c r="D40" s="1">
        <f>E40*F40</f>
        <v>150</v>
      </c>
      <c r="E40" s="1">
        <v>15</v>
      </c>
      <c r="F40" s="1">
        <v>10</v>
      </c>
      <c r="G40" s="9">
        <f t="shared" si="0"/>
        <v>21862.702229995626</v>
      </c>
    </row>
    <row r="41" spans="2:7" x14ac:dyDescent="0.55000000000000004">
      <c r="B41" s="1">
        <v>1086</v>
      </c>
      <c r="C41" s="1" t="s">
        <v>36</v>
      </c>
      <c r="D41" s="1">
        <v>50</v>
      </c>
      <c r="E41" s="1">
        <v>50</v>
      </c>
      <c r="F41" s="1">
        <v>1</v>
      </c>
      <c r="G41" s="9">
        <f t="shared" si="0"/>
        <v>7287.5674099985417</v>
      </c>
    </row>
    <row r="42" spans="2:7" x14ac:dyDescent="0.55000000000000004">
      <c r="B42" s="1">
        <v>1087</v>
      </c>
      <c r="C42" s="1" t="s">
        <v>37</v>
      </c>
      <c r="D42" s="1">
        <v>10</v>
      </c>
      <c r="E42" s="1">
        <v>10</v>
      </c>
      <c r="F42" s="1">
        <v>1</v>
      </c>
      <c r="G42" s="9">
        <f t="shared" si="0"/>
        <v>1457.5134819997083</v>
      </c>
    </row>
    <row r="43" spans="2:7" x14ac:dyDescent="0.55000000000000004">
      <c r="B43" s="1">
        <v>1088</v>
      </c>
      <c r="C43" s="1" t="s">
        <v>38</v>
      </c>
      <c r="D43" s="1">
        <v>6.5</v>
      </c>
      <c r="E43" s="1">
        <v>6.5</v>
      </c>
      <c r="F43" s="1">
        <v>1</v>
      </c>
      <c r="G43" s="9">
        <f t="shared" si="0"/>
        <v>947.38376329981043</v>
      </c>
    </row>
    <row r="44" spans="2:7" x14ac:dyDescent="0.55000000000000004">
      <c r="B44" s="1">
        <v>1091</v>
      </c>
      <c r="C44" s="1" t="s">
        <v>22</v>
      </c>
      <c r="D44" s="1">
        <f>E44*F44</f>
        <v>260</v>
      </c>
      <c r="E44" s="1">
        <v>65</v>
      </c>
      <c r="F44" s="1">
        <v>4</v>
      </c>
      <c r="G44" s="9">
        <f t="shared" si="0"/>
        <v>37895.350531992415</v>
      </c>
    </row>
    <row r="45" spans="2:7" x14ac:dyDescent="0.55000000000000004">
      <c r="B45" s="1">
        <v>1092</v>
      </c>
      <c r="C45" s="1" t="s">
        <v>39</v>
      </c>
      <c r="D45" s="1">
        <f>E45*F45</f>
        <v>230</v>
      </c>
      <c r="E45" s="1">
        <v>23</v>
      </c>
      <c r="F45" s="1">
        <v>10</v>
      </c>
      <c r="G45" s="9">
        <f t="shared" si="0"/>
        <v>33522.810085993289</v>
      </c>
    </row>
    <row r="46" spans="2:7" x14ac:dyDescent="0.55000000000000004">
      <c r="B46" s="1">
        <v>1093</v>
      </c>
      <c r="C46" s="1" t="s">
        <v>40</v>
      </c>
      <c r="D46" s="1">
        <f>E46*F46</f>
        <v>6</v>
      </c>
      <c r="E46" s="1">
        <v>3</v>
      </c>
      <c r="F46" s="1">
        <v>2</v>
      </c>
      <c r="G46" s="9">
        <f t="shared" si="0"/>
        <v>874.50808919982501</v>
      </c>
    </row>
    <row r="47" spans="2:7" x14ac:dyDescent="0.55000000000000004">
      <c r="B47" s="1">
        <v>1095</v>
      </c>
      <c r="C47" s="1" t="s">
        <v>41</v>
      </c>
      <c r="D47" s="1">
        <f>E47*F47</f>
        <v>30</v>
      </c>
      <c r="E47" s="1">
        <v>15</v>
      </c>
      <c r="F47" s="1">
        <v>2</v>
      </c>
      <c r="G47" s="9">
        <f t="shared" si="0"/>
        <v>4372.540445999125</v>
      </c>
    </row>
    <row r="48" spans="2:7" x14ac:dyDescent="0.55000000000000004">
      <c r="B48" s="3">
        <v>1096</v>
      </c>
      <c r="C48" s="3" t="s">
        <v>42</v>
      </c>
      <c r="D48" s="1">
        <v>10</v>
      </c>
      <c r="E48" s="1">
        <v>10</v>
      </c>
      <c r="F48" s="1">
        <v>1</v>
      </c>
      <c r="G48" s="9">
        <f t="shared" si="0"/>
        <v>1457.5134819997083</v>
      </c>
    </row>
    <row r="49" spans="2:7" x14ac:dyDescent="0.55000000000000004">
      <c r="B49" s="2" t="s">
        <v>43</v>
      </c>
      <c r="C49" s="3" t="s">
        <v>44</v>
      </c>
      <c r="D49" s="1">
        <v>10</v>
      </c>
      <c r="E49" s="1">
        <v>10</v>
      </c>
      <c r="F49" s="1">
        <v>1</v>
      </c>
      <c r="G49" s="9">
        <f t="shared" si="0"/>
        <v>1457.5134819997083</v>
      </c>
    </row>
    <row r="50" spans="2:7" x14ac:dyDescent="0.55000000000000004">
      <c r="C50" t="s">
        <v>45</v>
      </c>
      <c r="D50">
        <f>SUM(D3:D49)</f>
        <v>7000</v>
      </c>
      <c r="F50">
        <f>SUM(F3:F49)</f>
        <v>111</v>
      </c>
      <c r="G50" s="8">
        <f>SUM(G3:G49)</f>
        <v>1020259.4373997956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7B467-379E-4F46-8A14-03F94844D962}">
  <dimension ref="B1:G19"/>
  <sheetViews>
    <sheetView topLeftCell="A10" workbookViewId="0">
      <selection activeCell="G4" sqref="G4"/>
    </sheetView>
  </sheetViews>
  <sheetFormatPr defaultRowHeight="18" x14ac:dyDescent="0.55000000000000004"/>
  <cols>
    <col min="1" max="1" width="1.83203125" customWidth="1"/>
    <col min="3" max="3" width="17.25" bestFit="1" customWidth="1"/>
    <col min="7" max="7" width="9.5" style="10" customWidth="1"/>
    <col min="8" max="8" width="2.6640625" customWidth="1"/>
  </cols>
  <sheetData>
    <row r="1" spans="2:7" s="4" customFormat="1" ht="36" x14ac:dyDescent="0.55000000000000004">
      <c r="G1" s="7">
        <f>'Exchange rate'!B3</f>
        <v>145.75134819997083</v>
      </c>
    </row>
    <row r="2" spans="2:7" x14ac:dyDescent="0.55000000000000004">
      <c r="B2" s="1" t="s">
        <v>66</v>
      </c>
      <c r="C2" s="1" t="s">
        <v>0</v>
      </c>
      <c r="D2" s="1" t="s">
        <v>77</v>
      </c>
      <c r="E2" s="1" t="s">
        <v>78</v>
      </c>
      <c r="F2" s="1" t="s">
        <v>1</v>
      </c>
      <c r="G2" s="11" t="s">
        <v>46</v>
      </c>
    </row>
    <row r="3" spans="2:7" x14ac:dyDescent="0.55000000000000004">
      <c r="B3" s="1">
        <v>1148</v>
      </c>
      <c r="C3" s="1" t="s">
        <v>47</v>
      </c>
      <c r="D3" s="1">
        <f t="shared" ref="D3:D18" si="0">E3*F3</f>
        <v>225</v>
      </c>
      <c r="E3" s="1">
        <v>225</v>
      </c>
      <c r="F3" s="1">
        <v>1</v>
      </c>
      <c r="G3" s="9">
        <f t="shared" ref="G3:G18" si="1">D3*G$1</f>
        <v>32794.053344993437</v>
      </c>
    </row>
    <row r="4" spans="2:7" x14ac:dyDescent="0.55000000000000004">
      <c r="B4" s="1">
        <v>1151</v>
      </c>
      <c r="C4" s="1" t="s">
        <v>48</v>
      </c>
      <c r="D4" s="1">
        <f t="shared" si="0"/>
        <v>125</v>
      </c>
      <c r="E4" s="1">
        <v>25</v>
      </c>
      <c r="F4" s="1">
        <v>5</v>
      </c>
      <c r="G4" s="9">
        <f t="shared" si="1"/>
        <v>18218.918524996356</v>
      </c>
    </row>
    <row r="5" spans="2:7" x14ac:dyDescent="0.55000000000000004">
      <c r="B5" s="1">
        <v>1152</v>
      </c>
      <c r="C5" s="1" t="s">
        <v>49</v>
      </c>
      <c r="D5" s="1">
        <f t="shared" si="0"/>
        <v>300</v>
      </c>
      <c r="E5" s="1">
        <v>300</v>
      </c>
      <c r="F5" s="1">
        <v>1</v>
      </c>
      <c r="G5" s="9">
        <f t="shared" si="1"/>
        <v>43725.404459991252</v>
      </c>
    </row>
    <row r="6" spans="2:7" x14ac:dyDescent="0.55000000000000004">
      <c r="B6" s="1">
        <v>1153</v>
      </c>
      <c r="C6" s="1" t="s">
        <v>69</v>
      </c>
      <c r="D6" s="1">
        <f t="shared" si="0"/>
        <v>15</v>
      </c>
      <c r="E6" s="1">
        <v>2.5</v>
      </c>
      <c r="F6" s="1">
        <v>6</v>
      </c>
      <c r="G6" s="9">
        <f t="shared" si="1"/>
        <v>2186.2702229995625</v>
      </c>
    </row>
    <row r="7" spans="2:7" x14ac:dyDescent="0.55000000000000004">
      <c r="B7" s="1">
        <v>1154</v>
      </c>
      <c r="C7" s="1" t="s">
        <v>50</v>
      </c>
      <c r="D7" s="1">
        <f t="shared" si="0"/>
        <v>450</v>
      </c>
      <c r="E7" s="1">
        <v>225</v>
      </c>
      <c r="F7" s="1">
        <v>2</v>
      </c>
      <c r="G7" s="9">
        <f t="shared" si="1"/>
        <v>65588.106689986875</v>
      </c>
    </row>
    <row r="8" spans="2:7" x14ac:dyDescent="0.55000000000000004">
      <c r="B8" s="1">
        <v>1155</v>
      </c>
      <c r="C8" s="1" t="s">
        <v>51</v>
      </c>
      <c r="D8" s="1">
        <f t="shared" si="0"/>
        <v>150</v>
      </c>
      <c r="E8" s="1">
        <v>150</v>
      </c>
      <c r="F8" s="1">
        <v>1</v>
      </c>
      <c r="G8" s="9">
        <f t="shared" si="1"/>
        <v>21862.702229995626</v>
      </c>
    </row>
    <row r="9" spans="2:7" x14ac:dyDescent="0.55000000000000004">
      <c r="B9" s="1">
        <v>1156</v>
      </c>
      <c r="C9" s="1" t="s">
        <v>52</v>
      </c>
      <c r="D9" s="1">
        <f t="shared" si="0"/>
        <v>105</v>
      </c>
      <c r="E9" s="1">
        <v>35</v>
      </c>
      <c r="F9" s="1">
        <v>3</v>
      </c>
      <c r="G9" s="9">
        <f t="shared" si="1"/>
        <v>15303.891560996937</v>
      </c>
    </row>
    <row r="10" spans="2:7" x14ac:dyDescent="0.55000000000000004">
      <c r="B10" s="1">
        <v>1158</v>
      </c>
      <c r="C10" s="1" t="s">
        <v>61</v>
      </c>
      <c r="D10" s="1">
        <f t="shared" si="0"/>
        <v>180</v>
      </c>
      <c r="E10" s="1">
        <v>60</v>
      </c>
      <c r="F10" s="1">
        <v>3</v>
      </c>
      <c r="G10" s="9">
        <f t="shared" si="1"/>
        <v>26235.242675994748</v>
      </c>
    </row>
    <row r="11" spans="2:7" x14ac:dyDescent="0.55000000000000004">
      <c r="B11" s="1">
        <v>1159</v>
      </c>
      <c r="C11" s="1" t="s">
        <v>62</v>
      </c>
      <c r="D11" s="1">
        <f t="shared" si="0"/>
        <v>150</v>
      </c>
      <c r="E11" s="1">
        <v>50</v>
      </c>
      <c r="F11" s="1">
        <v>3</v>
      </c>
      <c r="G11" s="9">
        <f t="shared" si="1"/>
        <v>21862.702229995626</v>
      </c>
    </row>
    <row r="12" spans="2:7" x14ac:dyDescent="0.55000000000000004">
      <c r="B12" s="1">
        <v>1160</v>
      </c>
      <c r="C12" s="1" t="s">
        <v>53</v>
      </c>
      <c r="D12" s="1">
        <f t="shared" si="0"/>
        <v>90</v>
      </c>
      <c r="E12" s="1">
        <v>45</v>
      </c>
      <c r="F12" s="1">
        <v>2</v>
      </c>
      <c r="G12" s="9">
        <f t="shared" si="1"/>
        <v>13117.621337997374</v>
      </c>
    </row>
    <row r="13" spans="2:7" x14ac:dyDescent="0.55000000000000004">
      <c r="B13" s="1">
        <v>1161</v>
      </c>
      <c r="C13" s="1" t="s">
        <v>54</v>
      </c>
      <c r="D13" s="1">
        <f t="shared" si="0"/>
        <v>45</v>
      </c>
      <c r="E13" s="1">
        <v>45</v>
      </c>
      <c r="F13" s="1">
        <v>1</v>
      </c>
      <c r="G13" s="9">
        <f t="shared" si="1"/>
        <v>6558.8106689986871</v>
      </c>
    </row>
    <row r="14" spans="2:7" x14ac:dyDescent="0.55000000000000004">
      <c r="B14" s="1">
        <v>1162</v>
      </c>
      <c r="C14" s="1" t="s">
        <v>70</v>
      </c>
      <c r="D14" s="1">
        <f t="shared" si="0"/>
        <v>260</v>
      </c>
      <c r="E14" s="1">
        <v>130</v>
      </c>
      <c r="F14" s="1">
        <v>2</v>
      </c>
      <c r="G14" s="9">
        <f t="shared" si="1"/>
        <v>37895.350531992415</v>
      </c>
    </row>
    <row r="15" spans="2:7" x14ac:dyDescent="0.55000000000000004">
      <c r="B15" s="1">
        <v>1163</v>
      </c>
      <c r="C15" s="1" t="s">
        <v>55</v>
      </c>
      <c r="D15" s="1">
        <f t="shared" si="0"/>
        <v>475</v>
      </c>
      <c r="E15" s="1">
        <v>475</v>
      </c>
      <c r="F15" s="1">
        <v>1</v>
      </c>
      <c r="G15" s="9">
        <f t="shared" si="1"/>
        <v>69231.890394986141</v>
      </c>
    </row>
    <row r="16" spans="2:7" x14ac:dyDescent="0.55000000000000004">
      <c r="B16" s="1">
        <v>1164</v>
      </c>
      <c r="C16" s="1" t="s">
        <v>56</v>
      </c>
      <c r="D16" s="1">
        <f t="shared" si="0"/>
        <v>300</v>
      </c>
      <c r="E16" s="1">
        <v>300</v>
      </c>
      <c r="F16" s="1">
        <v>1</v>
      </c>
      <c r="G16" s="9">
        <f t="shared" si="1"/>
        <v>43725.404459991252</v>
      </c>
    </row>
    <row r="17" spans="2:7" x14ac:dyDescent="0.55000000000000004">
      <c r="B17" s="1">
        <v>1171</v>
      </c>
      <c r="C17" s="1" t="s">
        <v>57</v>
      </c>
      <c r="D17" s="1">
        <f t="shared" si="0"/>
        <v>475</v>
      </c>
      <c r="E17" s="1">
        <v>475</v>
      </c>
      <c r="F17" s="1">
        <v>1</v>
      </c>
      <c r="G17" s="9">
        <f t="shared" si="1"/>
        <v>69231.890394986141</v>
      </c>
    </row>
    <row r="18" spans="2:7" x14ac:dyDescent="0.55000000000000004">
      <c r="B18" s="1">
        <v>1172</v>
      </c>
      <c r="C18" s="1" t="s">
        <v>58</v>
      </c>
      <c r="D18" s="1">
        <f t="shared" si="0"/>
        <v>75</v>
      </c>
      <c r="E18" s="1">
        <v>75</v>
      </c>
      <c r="F18" s="1">
        <v>1</v>
      </c>
      <c r="G18" s="9">
        <f t="shared" si="1"/>
        <v>10931.351114997813</v>
      </c>
    </row>
    <row r="19" spans="2:7" x14ac:dyDescent="0.55000000000000004">
      <c r="D19">
        <f>SUM(D3:D18)</f>
        <v>3420</v>
      </c>
      <c r="F19" s="10">
        <f>SUM(F3:F18)</f>
        <v>34</v>
      </c>
      <c r="G19" s="8">
        <f>SUM(G3:G18)</f>
        <v>498469.6108439003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6F7BF-E5B8-45BC-8138-2FB474E156B1}">
  <dimension ref="B1:G9"/>
  <sheetViews>
    <sheetView workbookViewId="0">
      <selection activeCell="L10" sqref="L10"/>
    </sheetView>
  </sheetViews>
  <sheetFormatPr defaultRowHeight="18" x14ac:dyDescent="0.55000000000000004"/>
  <cols>
    <col min="1" max="1" width="2" customWidth="1"/>
    <col min="3" max="3" width="21.5" bestFit="1" customWidth="1"/>
    <col min="8" max="8" width="2.83203125" customWidth="1"/>
  </cols>
  <sheetData>
    <row r="1" spans="2:7" s="4" customFormat="1" ht="36" x14ac:dyDescent="0.55000000000000004">
      <c r="G1" s="7">
        <f>'Exchange rate'!B3</f>
        <v>145.75134819997083</v>
      </c>
    </row>
    <row r="2" spans="2:7" x14ac:dyDescent="0.55000000000000004">
      <c r="B2" s="1" t="s">
        <v>66</v>
      </c>
      <c r="C2" s="1" t="s">
        <v>0</v>
      </c>
      <c r="D2" s="1" t="s">
        <v>77</v>
      </c>
      <c r="E2" s="1" t="s">
        <v>78</v>
      </c>
      <c r="F2" s="1" t="s">
        <v>1</v>
      </c>
      <c r="G2" s="11" t="s">
        <v>46</v>
      </c>
    </row>
    <row r="3" spans="2:7" x14ac:dyDescent="0.55000000000000004">
      <c r="B3" s="1">
        <v>1190</v>
      </c>
      <c r="C3" s="1" t="s">
        <v>76</v>
      </c>
      <c r="D3" s="1">
        <f t="shared" ref="D3:D8" si="0">E3*F3</f>
        <v>325</v>
      </c>
      <c r="E3" s="1">
        <v>325</v>
      </c>
      <c r="F3" s="1">
        <v>1</v>
      </c>
      <c r="G3" s="9">
        <f t="shared" ref="G3:G8" si="1">D3*G$1</f>
        <v>47369.188164990519</v>
      </c>
    </row>
    <row r="4" spans="2:7" x14ac:dyDescent="0.55000000000000004">
      <c r="B4" s="1">
        <v>1191</v>
      </c>
      <c r="C4" s="1" t="s">
        <v>71</v>
      </c>
      <c r="D4" s="1">
        <f t="shared" si="0"/>
        <v>125</v>
      </c>
      <c r="E4" s="1">
        <v>25</v>
      </c>
      <c r="F4" s="1">
        <v>5</v>
      </c>
      <c r="G4" s="9">
        <f t="shared" si="1"/>
        <v>18218.918524996356</v>
      </c>
    </row>
    <row r="5" spans="2:7" x14ac:dyDescent="0.55000000000000004">
      <c r="B5" s="1">
        <v>1196</v>
      </c>
      <c r="C5" s="1" t="s">
        <v>72</v>
      </c>
      <c r="D5" s="1">
        <f t="shared" si="0"/>
        <v>1100</v>
      </c>
      <c r="E5" s="1">
        <v>1100</v>
      </c>
      <c r="F5" s="1">
        <v>1</v>
      </c>
      <c r="G5" s="9">
        <f t="shared" si="1"/>
        <v>160326.48301996791</v>
      </c>
    </row>
    <row r="6" spans="2:7" x14ac:dyDescent="0.55000000000000004">
      <c r="B6" s="1">
        <v>1199</v>
      </c>
      <c r="C6" s="1" t="s">
        <v>73</v>
      </c>
      <c r="D6" s="1">
        <f t="shared" si="0"/>
        <v>450</v>
      </c>
      <c r="E6" s="1">
        <v>450</v>
      </c>
      <c r="F6" s="1">
        <v>1</v>
      </c>
      <c r="G6" s="9">
        <f t="shared" si="1"/>
        <v>65588.106689986875</v>
      </c>
    </row>
    <row r="7" spans="2:7" x14ac:dyDescent="0.55000000000000004">
      <c r="B7" s="1">
        <v>1203</v>
      </c>
      <c r="C7" s="1" t="s">
        <v>74</v>
      </c>
      <c r="D7" s="1">
        <f t="shared" si="0"/>
        <v>400</v>
      </c>
      <c r="E7" s="1">
        <v>400</v>
      </c>
      <c r="F7" s="1">
        <v>1</v>
      </c>
      <c r="G7" s="9">
        <f t="shared" si="1"/>
        <v>58300.539279988334</v>
      </c>
    </row>
    <row r="8" spans="2:7" x14ac:dyDescent="0.55000000000000004">
      <c r="B8" s="3">
        <v>1206</v>
      </c>
      <c r="C8" s="3" t="s">
        <v>75</v>
      </c>
      <c r="D8" s="3">
        <f t="shared" si="0"/>
        <v>700</v>
      </c>
      <c r="E8" s="3">
        <v>700</v>
      </c>
      <c r="F8" s="1">
        <v>1</v>
      </c>
      <c r="G8" s="12">
        <f t="shared" si="1"/>
        <v>102025.94373997959</v>
      </c>
    </row>
    <row r="9" spans="2:7" x14ac:dyDescent="0.55000000000000004">
      <c r="D9">
        <f>SUM(D3:D8)</f>
        <v>3100</v>
      </c>
      <c r="F9" s="8">
        <f>SUM(F3:F8)</f>
        <v>10</v>
      </c>
      <c r="G9" s="8">
        <f>SUM(G3:G8)</f>
        <v>451829.1794199096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Exchange rate</vt:lpstr>
      <vt:lpstr>VlistBrocante</vt:lpstr>
      <vt:lpstr>Oldwood</vt:lpstr>
      <vt:lpstr>Blooklyn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cp:lastPrinted>2018-03-11T13:20:00Z</cp:lastPrinted>
  <dcterms:created xsi:type="dcterms:W3CDTF">2018-03-03T07:04:57Z</dcterms:created>
  <dcterms:modified xsi:type="dcterms:W3CDTF">2018-04-29T02:04:05Z</dcterms:modified>
</cp:coreProperties>
</file>