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6B7ED098-2925-4B59-A71E-F19BFFE3FB02}" xr6:coauthVersionLast="43" xr6:coauthVersionMax="43" xr10:uidLastSave="{00000000-0000-0000-0000-000000000000}"/>
  <bookViews>
    <workbookView xWindow="690" yWindow="270" windowWidth="18500" windowHeight="11130" xr2:uid="{E4BE279D-1595-417B-B690-E4FBBBB91882}"/>
  </bookViews>
  <sheets>
    <sheet name="2019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" l="1"/>
  <c r="G49" i="1" l="1"/>
  <c r="G45" i="1" l="1"/>
</calcChain>
</file>

<file path=xl/sharedStrings.xml><?xml version="1.0" encoding="utf-8"?>
<sst xmlns="http://schemas.openxmlformats.org/spreadsheetml/2006/main" count="190" uniqueCount="112">
  <si>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</si>
  <si>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</si>
  <si>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</si>
  <si>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</si>
  <si>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</si>
  <si>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</si>
  <si>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</si>
  <si>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</si>
  <si>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</si>
  <si>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</si>
  <si>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</si>
  <si>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</si>
  <si>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</si>
  <si>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</si>
  <si>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</si>
  <si>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</si>
  <si>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</si>
  <si>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</si>
  <si>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</si>
  <si>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</si>
  <si>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</si>
  <si>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</si>
  <si>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</si>
  <si>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</si>
  <si>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</si>
  <si>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</si>
  <si>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</si>
  <si>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</si>
  <si>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</si>
  <si>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</si>
  <si>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</si>
  <si>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</si>
  <si>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</si>
  <si>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</si>
  <si>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</si>
  <si>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</si>
  <si>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</si>
  <si>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</si>
  <si>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</si>
  <si>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</si>
  <si>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</si>
  <si>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</si>
  <si>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</si>
  <si>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</si>
  <si>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</si>
  <si>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</si>
  <si>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</si>
  <si>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</si>
  <si>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</si>
  <si>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</si>
  <si>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</si>
  <si>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</si>
  <si>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</si>
  <si>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</si>
  <si>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</si>
  <si>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</si>
  <si>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</si>
  <si>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</si>
  <si>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</si>
  <si>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</si>
  <si>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</si>
  <si>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</si>
  <si>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</si>
  <si>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</si>
  <si>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</si>
  <si>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</si>
  <si>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</si>
  <si>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</si>
  <si>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</si>
  <si>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</si>
  <si>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</si>
  <si>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</si>
  <si>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</si>
  <si>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</si>
  <si>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</si>
  <si>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</si>
  <si>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</si>
  <si>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</si>
  <si>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</si>
  <si>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</si>
  <si>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</si>
  <si>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</si>
  <si>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</si>
  <si>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</si>
  <si>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</si>
  <si>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</si>
  <si>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</si>
  <si>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</si>
  <si>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</si>
  <si>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</si>
  <si>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</si>
  <si>
    <t>LC-10Ai</t>
    <phoneticPr fontId="1"/>
  </si>
  <si>
    <t>GCMS w/o GC (Shimadzu)</t>
    <phoneticPr fontId="1"/>
  </si>
  <si>
    <t>Inv-0030</t>
  </si>
  <si>
    <t>Inv-0031</t>
  </si>
  <si>
    <t>LC-10A sets, FTIR and UV</t>
    <phoneticPr fontId="1"/>
  </si>
  <si>
    <r>
      <t>2019/07</t>
    </r>
    <r>
      <rPr>
        <sz val="11"/>
        <color theme="1"/>
        <rFont val="Microsoft YaHei"/>
        <family val="2"/>
        <charset val="134"/>
      </rPr>
      <t>计划</t>
    </r>
    <phoneticPr fontId="1"/>
  </si>
  <si>
    <r>
      <t>Inv-0029</t>
    </r>
    <r>
      <rPr>
        <b/>
        <sz val="11"/>
        <rFont val="ＭＳ Ｐゴシック"/>
        <family val="3"/>
        <charset val="128"/>
      </rPr>
      <t>A</t>
    </r>
    <phoneticPr fontId="1"/>
  </si>
  <si>
    <t>Qattro LC-MS w/ LC (Waters)</t>
    <phoneticPr fontId="1"/>
  </si>
  <si>
    <t>API-4000 w/ Shimadzu LC</t>
    <phoneticPr fontId="1"/>
  </si>
  <si>
    <t>Inv-0034</t>
    <phoneticPr fontId="1"/>
  </si>
  <si>
    <t xml:space="preserve">LC-20A </t>
    <phoneticPr fontId="1"/>
  </si>
  <si>
    <t>7set</t>
    <phoneticPr fontId="1"/>
  </si>
  <si>
    <t>Inv-0033b</t>
    <phoneticPr fontId="1"/>
  </si>
  <si>
    <t>Inv-0032a</t>
    <phoneticPr fontId="1"/>
  </si>
  <si>
    <t>（需要付钱到8月9号）</t>
    <phoneticPr fontId="1"/>
  </si>
  <si>
    <t>2019/08计划</t>
    <phoneticPr fontId="1"/>
  </si>
  <si>
    <r>
      <rPr>
        <sz val="11"/>
        <color theme="1"/>
        <rFont val="游ゴシック"/>
        <family val="2"/>
        <charset val="128"/>
      </rPr>
      <t>2019/09</t>
    </r>
    <r>
      <rPr>
        <sz val="11"/>
        <color theme="1"/>
        <rFont val="Microsoft YaHei"/>
        <family val="2"/>
        <charset val="134"/>
      </rPr>
      <t>计划</t>
    </r>
    <phoneticPr fontId="1"/>
  </si>
  <si>
    <t>GC, HP 6890 series w/ injector</t>
    <phoneticPr fontId="1"/>
  </si>
  <si>
    <t>Inv-0035</t>
    <phoneticPr fontId="1"/>
  </si>
  <si>
    <r>
      <t>2019/0</t>
    </r>
    <r>
      <rPr>
        <sz val="11"/>
        <color theme="1"/>
        <rFont val="游ゴシック"/>
        <family val="2"/>
        <charset val="128"/>
      </rPr>
      <t>9</t>
    </r>
    <r>
      <rPr>
        <sz val="11"/>
        <color theme="1"/>
        <rFont val="Microsoft YaHei"/>
        <family val="2"/>
        <charset val="134"/>
      </rPr>
      <t>计划</t>
    </r>
    <phoneticPr fontId="1"/>
  </si>
  <si>
    <t>合计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</si>
</sst>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28"/>
    </font>
    <font>
      <b/>
      <sz val="11"/>
      <color theme="1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  <xf numFmtId="0" fontId="2" fillId="2" borderId="1" xfId="0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0" fillId="6" borderId="0" xfId="0" applyFill="1">
      <alignment vertical="center"/>
    </xf>
    <xf numFmtId="0" fontId="18" fillId="3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4" fillId="7" borderId="1" xfId="0" applyFont="1" applyFill="1" applyBorder="1">
      <alignment vertical="center"/>
    </xf>
    <xf numFmtId="38" fontId="0" fillId="7" borderId="1" xfId="1" applyFont="1" applyFill="1" applyBorder="1">
      <alignment vertical="center"/>
    </xf>
    <xf numFmtId="38" fontId="20" fillId="0" borderId="1" xfId="1" applyFont="1" applyBorder="1">
      <alignment vertical="center"/>
    </xf>
    <xf numFmtId="0" fontId="21" fillId="7" borderId="1" xfId="0" applyFont="1" applyFill="1" applyBorder="1">
      <alignment vertical="center"/>
    </xf>
    <xf numFmtId="14" fontId="0" fillId="6" borderId="0" xfId="0" applyNumberFormat="1" applyFill="1">
      <alignment vertical="center"/>
    </xf>
    <xf numFmtId="0" fontId="22" fillId="0" borderId="1" xfId="0" applyFont="1" applyBorder="1">
      <alignment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M57"/>
  <sheetViews>
    <sheetView tabSelected="1" topLeftCell="C43" workbookViewId="0">
      <selection activeCell="G52" sqref="G52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1" customWidth="1"/>
    <col min="8" max="9" width="9" bestFit="1" customWidth="1"/>
    <col min="10" max="10" width="10" bestFit="1" customWidth="1"/>
    <col min="11" max="12" width="10" customWidth="1"/>
    <col min="13" max="13" width="10" bestFit="1" customWidth="1"/>
  </cols>
  <sheetData>
    <row r="2" spans="2:13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4" t="s">
        <v>88</v>
      </c>
      <c r="H2" s="71" t="s">
        <v>76</v>
      </c>
      <c r="I2" s="72"/>
      <c r="J2" s="72"/>
      <c r="K2" s="72"/>
      <c r="L2" s="72"/>
      <c r="M2" s="73"/>
    </row>
    <row r="3" spans="2:13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5"/>
      <c r="H3" s="1"/>
      <c r="I3" s="1"/>
      <c r="J3" s="1"/>
      <c r="K3" s="1"/>
      <c r="L3" s="1"/>
      <c r="M3" s="1"/>
    </row>
    <row r="4" spans="2:13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5"/>
      <c r="H4" s="1"/>
      <c r="I4" s="1"/>
      <c r="J4" s="1"/>
      <c r="K4" s="1"/>
      <c r="L4" s="1"/>
      <c r="M4" s="1"/>
    </row>
    <row r="5" spans="2:13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5"/>
      <c r="H5" s="1"/>
      <c r="I5" s="1"/>
      <c r="J5" s="1"/>
      <c r="K5" s="1"/>
      <c r="L5" s="1"/>
      <c r="M5" s="1"/>
    </row>
    <row r="6" spans="2:13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5"/>
      <c r="H6" s="1"/>
      <c r="I6" s="1"/>
      <c r="J6" s="1"/>
      <c r="K6" s="1"/>
      <c r="L6" s="1"/>
      <c r="M6" s="1"/>
    </row>
    <row r="7" spans="2:13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5"/>
      <c r="H7" s="1"/>
      <c r="I7" s="29"/>
      <c r="J7" s="29"/>
      <c r="K7" s="29"/>
      <c r="L7" s="29"/>
      <c r="M7" s="1"/>
    </row>
    <row r="8" spans="2:13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5"/>
      <c r="H8" s="1"/>
      <c r="I8" s="1"/>
      <c r="J8" s="1"/>
      <c r="K8" s="1"/>
      <c r="L8" s="1"/>
      <c r="M8" s="1"/>
    </row>
    <row r="9" spans="2:13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5"/>
      <c r="H9" s="1"/>
      <c r="I9" s="2"/>
      <c r="J9" s="2"/>
      <c r="K9" s="2"/>
      <c r="L9" s="2"/>
      <c r="M9" s="1"/>
    </row>
    <row r="10" spans="2:13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5"/>
      <c r="H10" s="1"/>
      <c r="I10" s="1"/>
      <c r="J10" s="1"/>
      <c r="K10" s="1"/>
      <c r="L10" s="1"/>
      <c r="M10" s="1"/>
    </row>
    <row r="11" spans="2:13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5"/>
      <c r="H11" s="1"/>
      <c r="I11" s="1"/>
      <c r="J11" s="1"/>
      <c r="K11" s="1"/>
      <c r="L11" s="1"/>
      <c r="M11" s="1"/>
    </row>
    <row r="12" spans="2:13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5"/>
      <c r="H12" s="1"/>
      <c r="I12" s="2"/>
      <c r="J12" s="2"/>
      <c r="K12" s="2"/>
      <c r="L12" s="2"/>
      <c r="M12" s="1"/>
    </row>
    <row r="13" spans="2:13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5"/>
      <c r="H13" s="1"/>
      <c r="I13" s="1"/>
      <c r="J13" s="1"/>
      <c r="K13" s="1"/>
      <c r="L13" s="1"/>
      <c r="M13" s="1"/>
    </row>
    <row r="14" spans="2:13" x14ac:dyDescent="0.55000000000000004">
      <c r="B14" s="1">
        <v>12</v>
      </c>
      <c r="C14" s="19" t="s">
        <v>34</v>
      </c>
      <c r="D14" s="17" t="s">
        <v>5</v>
      </c>
      <c r="E14" s="59" t="s">
        <v>96</v>
      </c>
      <c r="F14" s="28" t="s">
        <v>25</v>
      </c>
      <c r="G14" s="45"/>
      <c r="H14" s="1"/>
      <c r="I14" s="2"/>
      <c r="J14" s="2"/>
      <c r="K14" s="2"/>
      <c r="L14" s="2"/>
      <c r="M14" s="1"/>
    </row>
    <row r="15" spans="2:13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5"/>
      <c r="H15" s="1"/>
      <c r="I15" s="2"/>
      <c r="J15" s="2"/>
      <c r="K15" s="2"/>
      <c r="L15" s="2"/>
      <c r="M15" s="1"/>
    </row>
    <row r="16" spans="2:13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5"/>
      <c r="H16" s="1"/>
      <c r="I16" s="1"/>
      <c r="J16" s="1"/>
      <c r="K16" s="1"/>
      <c r="L16" s="1"/>
      <c r="M16" s="1"/>
    </row>
    <row r="17" spans="2:13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5"/>
      <c r="H17" s="1"/>
      <c r="I17" s="29"/>
      <c r="J17" s="29"/>
      <c r="K17" s="29"/>
      <c r="L17" s="29"/>
      <c r="M17" s="1"/>
    </row>
    <row r="18" spans="2:13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5"/>
      <c r="H18" s="1"/>
      <c r="I18" s="29"/>
      <c r="J18" s="29"/>
      <c r="K18" s="29"/>
      <c r="L18" s="29"/>
      <c r="M18" s="1"/>
    </row>
    <row r="19" spans="2:13" hidden="1" x14ac:dyDescent="0.55000000000000004">
      <c r="B19" s="1">
        <v>17</v>
      </c>
      <c r="C19" s="24" t="s">
        <v>36</v>
      </c>
      <c r="D19" s="23" t="s">
        <v>5</v>
      </c>
      <c r="E19" s="25" t="s">
        <v>83</v>
      </c>
      <c r="F19" s="27" t="s">
        <v>38</v>
      </c>
      <c r="G19" s="44"/>
      <c r="H19" s="2"/>
      <c r="I19" s="29"/>
      <c r="J19" s="29"/>
      <c r="K19" s="29"/>
      <c r="L19" s="29"/>
      <c r="M19" s="2" t="s">
        <v>47</v>
      </c>
    </row>
    <row r="20" spans="2:13" hidden="1" x14ac:dyDescent="0.55000000000000004">
      <c r="B20" s="1">
        <v>18</v>
      </c>
      <c r="C20" s="26" t="s">
        <v>37</v>
      </c>
      <c r="D20" s="23" t="s">
        <v>5</v>
      </c>
      <c r="E20" s="25" t="s">
        <v>83</v>
      </c>
      <c r="F20" s="27" t="s">
        <v>38</v>
      </c>
      <c r="G20" s="44"/>
      <c r="H20" s="2"/>
      <c r="I20" s="29"/>
      <c r="J20" s="29"/>
      <c r="K20" s="29"/>
      <c r="L20" s="29"/>
      <c r="M20" s="2" t="s">
        <v>47</v>
      </c>
    </row>
    <row r="21" spans="2:13" hidden="1" x14ac:dyDescent="0.55000000000000004">
      <c r="B21" s="1">
        <v>19</v>
      </c>
      <c r="C21" s="26" t="s">
        <v>39</v>
      </c>
      <c r="D21" s="23" t="s">
        <v>5</v>
      </c>
      <c r="E21" s="25" t="s">
        <v>83</v>
      </c>
      <c r="F21" s="27" t="s">
        <v>38</v>
      </c>
      <c r="G21" s="44"/>
      <c r="H21" s="2"/>
      <c r="I21" s="29"/>
      <c r="J21" s="29"/>
      <c r="K21" s="29"/>
      <c r="L21" s="29"/>
      <c r="M21" s="2" t="s">
        <v>47</v>
      </c>
    </row>
    <row r="22" spans="2:13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4"/>
      <c r="H22" s="2"/>
      <c r="I22" s="29"/>
      <c r="J22" s="29"/>
      <c r="K22" s="29"/>
      <c r="L22" s="29"/>
      <c r="M22" s="2"/>
    </row>
    <row r="23" spans="2:13" x14ac:dyDescent="0.55000000000000004">
      <c r="B23" s="1">
        <v>21</v>
      </c>
      <c r="C23" s="26" t="s">
        <v>44</v>
      </c>
      <c r="D23" s="23" t="s">
        <v>5</v>
      </c>
      <c r="E23" s="36" t="s">
        <v>85</v>
      </c>
      <c r="F23" s="32" t="s">
        <v>51</v>
      </c>
      <c r="G23" s="46"/>
      <c r="H23" s="30" t="s">
        <v>81</v>
      </c>
      <c r="I23" s="29"/>
      <c r="J23" s="29"/>
      <c r="K23" s="29"/>
      <c r="L23" s="29"/>
      <c r="M23" s="1"/>
    </row>
    <row r="24" spans="2:13" x14ac:dyDescent="0.55000000000000004">
      <c r="B24" s="1">
        <v>22</v>
      </c>
      <c r="C24" s="26" t="s">
        <v>43</v>
      </c>
      <c r="D24" s="23" t="s">
        <v>5</v>
      </c>
      <c r="E24" s="36" t="s">
        <v>85</v>
      </c>
      <c r="F24" s="32" t="s">
        <v>51</v>
      </c>
      <c r="G24" s="46"/>
      <c r="H24" s="30" t="s">
        <v>81</v>
      </c>
      <c r="I24" s="29"/>
      <c r="J24" s="29"/>
      <c r="K24" s="29"/>
      <c r="L24" s="29"/>
      <c r="M24" s="1"/>
    </row>
    <row r="25" spans="2:13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6"/>
      <c r="H25" s="30" t="s">
        <v>81</v>
      </c>
      <c r="I25" s="1"/>
      <c r="J25" s="1"/>
      <c r="K25" s="1"/>
      <c r="L25" s="1"/>
      <c r="M25" s="1"/>
    </row>
    <row r="26" spans="2:13" x14ac:dyDescent="0.55000000000000004">
      <c r="B26" s="1"/>
      <c r="C26" s="26" t="s">
        <v>82</v>
      </c>
      <c r="D26" s="23" t="s">
        <v>5</v>
      </c>
      <c r="E26" s="26" t="s">
        <v>50</v>
      </c>
      <c r="F26" s="33" t="s">
        <v>84</v>
      </c>
      <c r="G26" s="47"/>
      <c r="H26" s="30" t="s">
        <v>81</v>
      </c>
      <c r="I26" s="1"/>
      <c r="J26" s="1"/>
      <c r="K26" s="1"/>
      <c r="L26" s="1"/>
      <c r="M26" s="1"/>
    </row>
    <row r="27" spans="2:13" x14ac:dyDescent="0.55000000000000004">
      <c r="B27" s="1">
        <v>24</v>
      </c>
      <c r="C27" s="26" t="s">
        <v>77</v>
      </c>
      <c r="D27" s="23" t="s">
        <v>78</v>
      </c>
      <c r="E27" s="38" t="s">
        <v>80</v>
      </c>
      <c r="F27" s="34" t="s">
        <v>79</v>
      </c>
      <c r="G27" s="48">
        <v>790000</v>
      </c>
      <c r="H27" s="22"/>
      <c r="I27" s="1"/>
      <c r="J27" s="1"/>
      <c r="K27" s="1"/>
      <c r="L27" s="1"/>
      <c r="M27" s="1"/>
    </row>
    <row r="28" spans="2:13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6"/>
      <c r="H28" s="2"/>
      <c r="I28" s="31">
        <v>43563</v>
      </c>
      <c r="J28" s="31"/>
      <c r="K28" s="31"/>
      <c r="L28" s="31"/>
      <c r="M28" s="1"/>
    </row>
    <row r="29" spans="2:13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6"/>
      <c r="H29" s="2"/>
      <c r="I29" s="31">
        <v>43563</v>
      </c>
      <c r="J29" s="31"/>
      <c r="K29" s="31"/>
      <c r="L29" s="31"/>
      <c r="M29" s="1"/>
    </row>
    <row r="30" spans="2:13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6"/>
      <c r="H30" s="2"/>
      <c r="I30" s="31">
        <v>43563</v>
      </c>
      <c r="J30" s="31"/>
      <c r="K30" s="31"/>
      <c r="L30" s="31"/>
      <c r="M30" s="1"/>
    </row>
    <row r="31" spans="2:13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6"/>
      <c r="H31" s="2"/>
      <c r="I31" s="31"/>
      <c r="J31" s="31">
        <v>43602</v>
      </c>
      <c r="K31" s="31"/>
      <c r="L31" s="31"/>
      <c r="M31" s="31"/>
    </row>
    <row r="32" spans="2:13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49">
        <v>2200000</v>
      </c>
      <c r="H32" s="2"/>
      <c r="I32" s="1"/>
      <c r="J32" s="1"/>
      <c r="K32" s="1"/>
      <c r="L32" s="1"/>
      <c r="M32" s="1"/>
    </row>
    <row r="33" spans="2:13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6"/>
      <c r="H33" s="2"/>
      <c r="I33" s="1"/>
      <c r="J33" s="31">
        <v>43602</v>
      </c>
      <c r="K33" s="31"/>
      <c r="L33" s="31"/>
      <c r="M33" s="31"/>
    </row>
    <row r="34" spans="2:13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6"/>
      <c r="H34" s="2"/>
      <c r="I34" s="1"/>
      <c r="J34" s="31">
        <v>43602</v>
      </c>
      <c r="K34" s="31"/>
      <c r="L34" s="31"/>
      <c r="M34" s="31"/>
    </row>
    <row r="35" spans="2:13" x14ac:dyDescent="0.55000000000000004">
      <c r="B35" s="1">
        <v>32</v>
      </c>
      <c r="C35" s="1" t="s">
        <v>67</v>
      </c>
      <c r="D35" s="4" t="s">
        <v>5</v>
      </c>
      <c r="E35" s="66">
        <v>43665</v>
      </c>
      <c r="F35" s="35" t="s">
        <v>68</v>
      </c>
      <c r="G35" s="49">
        <v>600000</v>
      </c>
      <c r="H35" s="2"/>
      <c r="I35" s="1"/>
      <c r="J35" s="1"/>
      <c r="K35" s="1"/>
      <c r="L35" s="1"/>
      <c r="M35" s="1"/>
    </row>
    <row r="36" spans="2:13" x14ac:dyDescent="0.55000000000000004">
      <c r="B36" s="1">
        <v>33</v>
      </c>
      <c r="C36" s="1" t="s">
        <v>91</v>
      </c>
      <c r="D36" s="4" t="s">
        <v>5</v>
      </c>
      <c r="E36" s="66">
        <v>43665</v>
      </c>
      <c r="F36" s="35" t="s">
        <v>69</v>
      </c>
      <c r="G36" s="49">
        <v>500000</v>
      </c>
      <c r="H36" s="2"/>
      <c r="I36" s="2"/>
      <c r="J36" s="2"/>
      <c r="K36" s="2"/>
      <c r="L36" s="2"/>
      <c r="M36" s="1"/>
    </row>
    <row r="37" spans="2:13" x14ac:dyDescent="0.55000000000000004">
      <c r="B37" s="1">
        <v>34</v>
      </c>
      <c r="C37" s="1" t="s">
        <v>75</v>
      </c>
      <c r="D37" s="4" t="s">
        <v>5</v>
      </c>
      <c r="E37" s="1"/>
      <c r="F37" s="32" t="s">
        <v>74</v>
      </c>
      <c r="G37" s="46"/>
      <c r="H37" s="2"/>
      <c r="I37" s="2"/>
      <c r="J37" s="2"/>
      <c r="K37" s="2"/>
      <c r="L37" s="2"/>
      <c r="M37" s="1"/>
    </row>
    <row r="38" spans="2:13" x14ac:dyDescent="0.55000000000000004">
      <c r="B38" s="1">
        <v>35</v>
      </c>
      <c r="C38" s="40" t="s">
        <v>70</v>
      </c>
      <c r="D38" s="4" t="s">
        <v>5</v>
      </c>
      <c r="E38" s="66">
        <v>43665</v>
      </c>
      <c r="F38" s="26" t="s">
        <v>71</v>
      </c>
      <c r="G38" s="68">
        <v>539000</v>
      </c>
      <c r="H38" s="26"/>
      <c r="I38" s="1"/>
      <c r="J38" s="1"/>
      <c r="K38" s="52" t="s">
        <v>89</v>
      </c>
      <c r="L38" s="41"/>
      <c r="M38" s="52"/>
    </row>
    <row r="39" spans="2:13" x14ac:dyDescent="0.55000000000000004">
      <c r="B39" s="1">
        <v>36</v>
      </c>
      <c r="C39" s="40" t="s">
        <v>72</v>
      </c>
      <c r="D39" s="4" t="s">
        <v>5</v>
      </c>
      <c r="E39" s="66">
        <v>43665</v>
      </c>
      <c r="F39" s="26" t="s">
        <v>71</v>
      </c>
      <c r="G39" s="69"/>
      <c r="H39" s="26"/>
      <c r="I39" s="1"/>
      <c r="J39" s="1"/>
      <c r="K39" s="52" t="s">
        <v>89</v>
      </c>
      <c r="L39" s="41"/>
      <c r="M39" s="52"/>
    </row>
    <row r="40" spans="2:13" x14ac:dyDescent="0.55000000000000004">
      <c r="B40" s="1">
        <v>37</v>
      </c>
      <c r="C40" s="40" t="s">
        <v>73</v>
      </c>
      <c r="D40" s="4" t="s">
        <v>5</v>
      </c>
      <c r="E40" s="66">
        <v>43665</v>
      </c>
      <c r="F40" s="26" t="s">
        <v>71</v>
      </c>
      <c r="G40" s="70"/>
      <c r="H40" s="42"/>
      <c r="I40" s="41"/>
      <c r="J40" s="41"/>
      <c r="K40" s="52" t="s">
        <v>89</v>
      </c>
      <c r="L40" s="41"/>
      <c r="M40" s="52"/>
    </row>
    <row r="41" spans="2:13" x14ac:dyDescent="0.55000000000000004">
      <c r="B41" s="1">
        <v>38</v>
      </c>
      <c r="C41" s="40" t="s">
        <v>70</v>
      </c>
      <c r="D41" s="4" t="s">
        <v>5</v>
      </c>
      <c r="E41" s="66">
        <v>43665</v>
      </c>
      <c r="F41" s="57" t="s">
        <v>86</v>
      </c>
      <c r="G41" s="58">
        <v>700000</v>
      </c>
      <c r="H41" s="1"/>
      <c r="I41" s="1"/>
      <c r="J41" s="1"/>
      <c r="K41" s="1"/>
      <c r="L41" s="1"/>
      <c r="M41" s="1"/>
    </row>
    <row r="42" spans="2:13" x14ac:dyDescent="0.55000000000000004">
      <c r="B42" s="28">
        <v>39</v>
      </c>
      <c r="C42" s="53" t="s">
        <v>87</v>
      </c>
      <c r="D42" s="4" t="s">
        <v>5</v>
      </c>
      <c r="E42" s="2" t="s">
        <v>106</v>
      </c>
      <c r="F42" s="60" t="s">
        <v>97</v>
      </c>
      <c r="G42" s="50">
        <v>4600000</v>
      </c>
      <c r="H42" s="1"/>
      <c r="I42" s="1"/>
      <c r="J42" s="1"/>
      <c r="K42" s="1"/>
      <c r="L42" s="1"/>
      <c r="M42" s="1"/>
    </row>
    <row r="43" spans="2:13" x14ac:dyDescent="0.55000000000000004">
      <c r="B43" s="1">
        <v>40</v>
      </c>
      <c r="C43" s="53" t="s">
        <v>92</v>
      </c>
      <c r="D43" s="4" t="s">
        <v>5</v>
      </c>
      <c r="E43" s="2" t="s">
        <v>106</v>
      </c>
      <c r="F43" s="43" t="s">
        <v>93</v>
      </c>
      <c r="G43" s="50">
        <v>1670000</v>
      </c>
      <c r="H43" s="1"/>
      <c r="I43" s="1"/>
      <c r="J43" s="1"/>
      <c r="K43" s="1"/>
      <c r="L43" s="1"/>
      <c r="M43" s="1"/>
    </row>
    <row r="44" spans="2:13" x14ac:dyDescent="0.55000000000000004">
      <c r="B44" s="28">
        <v>41</v>
      </c>
      <c r="C44" s="53" t="s">
        <v>95</v>
      </c>
      <c r="D44" s="4" t="s">
        <v>5</v>
      </c>
      <c r="E44" s="2" t="s">
        <v>106</v>
      </c>
      <c r="F44" s="43" t="s">
        <v>94</v>
      </c>
      <c r="G44" s="50">
        <v>1900000</v>
      </c>
      <c r="H44" s="1"/>
      <c r="I44" s="1"/>
      <c r="J44" s="1"/>
      <c r="K44" s="1"/>
      <c r="L44" s="1"/>
      <c r="M44" s="1"/>
    </row>
    <row r="45" spans="2:13" x14ac:dyDescent="0.55000000000000004">
      <c r="B45" s="28"/>
      <c r="C45" s="1"/>
      <c r="D45" s="1"/>
      <c r="E45" s="1"/>
      <c r="F45" s="55" t="s">
        <v>90</v>
      </c>
      <c r="G45" s="56">
        <f>SUM(G9:G44)</f>
        <v>13499000</v>
      </c>
      <c r="H45" s="1"/>
      <c r="I45" s="1"/>
      <c r="J45" s="1"/>
      <c r="K45" s="1"/>
      <c r="L45" s="1"/>
      <c r="M45" s="1"/>
    </row>
    <row r="46" spans="2:13" x14ac:dyDescent="0.55000000000000004">
      <c r="B46" s="28">
        <v>42</v>
      </c>
      <c r="C46" s="61" t="s">
        <v>98</v>
      </c>
      <c r="D46" s="62" t="s">
        <v>5</v>
      </c>
      <c r="E46" s="65" t="s">
        <v>107</v>
      </c>
      <c r="F46" s="61" t="s">
        <v>104</v>
      </c>
      <c r="G46" s="63">
        <v>2570000</v>
      </c>
      <c r="H46" s="1"/>
      <c r="I46" s="1"/>
      <c r="J46" s="1"/>
      <c r="K46" s="1"/>
      <c r="L46" s="1"/>
      <c r="M46" s="1"/>
    </row>
    <row r="47" spans="2:13" x14ac:dyDescent="0.55000000000000004">
      <c r="B47" s="28">
        <v>43</v>
      </c>
      <c r="C47" s="61" t="s">
        <v>99</v>
      </c>
      <c r="D47" s="62" t="s">
        <v>5</v>
      </c>
      <c r="E47" s="65" t="s">
        <v>107</v>
      </c>
      <c r="F47" s="61" t="s">
        <v>103</v>
      </c>
      <c r="G47" s="63">
        <v>5350000</v>
      </c>
      <c r="H47" s="1"/>
      <c r="I47" s="1"/>
      <c r="J47" s="1"/>
      <c r="K47" s="1"/>
      <c r="L47" s="1"/>
      <c r="M47" s="1"/>
    </row>
    <row r="48" spans="2:13" x14ac:dyDescent="0.55000000000000004">
      <c r="B48" s="28">
        <v>44</v>
      </c>
      <c r="C48" s="61" t="s">
        <v>101</v>
      </c>
      <c r="D48" s="62" t="s">
        <v>102</v>
      </c>
      <c r="E48" s="65" t="s">
        <v>107</v>
      </c>
      <c r="F48" s="61" t="s">
        <v>100</v>
      </c>
      <c r="G48" s="63">
        <v>5310000</v>
      </c>
      <c r="H48" s="2" t="s">
        <v>105</v>
      </c>
      <c r="I48" s="1"/>
      <c r="J48" s="1"/>
      <c r="K48" s="1"/>
      <c r="L48" s="1"/>
      <c r="M48" s="1"/>
    </row>
    <row r="49" spans="2:13" x14ac:dyDescent="0.55000000000000004">
      <c r="B49" s="1"/>
      <c r="C49" s="1"/>
      <c r="D49" s="1"/>
      <c r="E49" s="1"/>
      <c r="F49" s="55" t="s">
        <v>90</v>
      </c>
      <c r="G49" s="64">
        <f>SUM(G46:G48)</f>
        <v>13230000</v>
      </c>
      <c r="H49" s="1"/>
      <c r="I49" s="1"/>
      <c r="J49" s="1"/>
      <c r="K49" s="1"/>
      <c r="L49" s="1"/>
      <c r="M49" s="1"/>
    </row>
    <row r="50" spans="2:13" x14ac:dyDescent="0.55000000000000004">
      <c r="B50" s="1">
        <v>45</v>
      </c>
      <c r="C50" s="1" t="s">
        <v>108</v>
      </c>
      <c r="D50" s="4" t="s">
        <v>5</v>
      </c>
      <c r="E50" s="2" t="s">
        <v>110</v>
      </c>
      <c r="F50" s="67" t="s">
        <v>109</v>
      </c>
      <c r="G50" s="64">
        <v>500000</v>
      </c>
      <c r="H50" s="1"/>
      <c r="I50" s="1"/>
      <c r="J50" s="1"/>
      <c r="K50" s="1"/>
      <c r="L50" s="1"/>
      <c r="M50" s="1"/>
    </row>
    <row r="51" spans="2:13" x14ac:dyDescent="0.55000000000000004">
      <c r="B51" s="1"/>
      <c r="C51" s="1"/>
      <c r="D51" s="1"/>
      <c r="E51" s="1"/>
      <c r="F51" s="55"/>
      <c r="G51" s="64"/>
      <c r="H51" s="1"/>
      <c r="I51" s="1"/>
      <c r="J51" s="1"/>
      <c r="K51" s="1"/>
      <c r="L51" s="1"/>
      <c r="M51" s="1"/>
    </row>
    <row r="52" spans="2:13" x14ac:dyDescent="0.55000000000000004">
      <c r="B52" s="1"/>
      <c r="C52" s="1"/>
      <c r="D52" s="1"/>
      <c r="E52" s="1"/>
      <c r="F52" s="55" t="s">
        <v>111</v>
      </c>
      <c r="G52" s="64">
        <f>G45+G49+G50</f>
        <v>27229000</v>
      </c>
      <c r="H52" s="1"/>
      <c r="I52" s="1"/>
      <c r="J52" s="1"/>
      <c r="K52" s="1"/>
      <c r="L52" s="1"/>
      <c r="M52" s="1"/>
    </row>
    <row r="53" spans="2:13" x14ac:dyDescent="0.55000000000000004">
      <c r="B53" s="1"/>
      <c r="C53" s="1"/>
      <c r="D53" s="1"/>
      <c r="E53" s="1"/>
      <c r="F53" s="55"/>
      <c r="G53" s="64"/>
      <c r="H53" s="1"/>
      <c r="I53" s="1"/>
      <c r="J53" s="1"/>
      <c r="K53" s="1"/>
      <c r="L53" s="1"/>
      <c r="M53" s="1"/>
    </row>
    <row r="54" spans="2:13" x14ac:dyDescent="0.55000000000000004">
      <c r="B54" s="1"/>
      <c r="C54" s="1"/>
      <c r="D54" s="1"/>
      <c r="E54" s="1"/>
      <c r="F54" s="55"/>
      <c r="G54" s="64"/>
      <c r="H54" s="1"/>
      <c r="I54" s="1"/>
      <c r="J54" s="1"/>
      <c r="K54" s="1"/>
      <c r="L54" s="1"/>
      <c r="M54" s="1"/>
    </row>
    <row r="55" spans="2:13" x14ac:dyDescent="0.55000000000000004">
      <c r="B55" s="1"/>
      <c r="C55" s="1"/>
      <c r="D55" s="1"/>
      <c r="E55" s="1"/>
      <c r="F55" s="55"/>
      <c r="G55" s="64"/>
      <c r="H55" s="1"/>
      <c r="I55" s="1"/>
      <c r="J55" s="1"/>
      <c r="K55" s="1"/>
      <c r="L55" s="1"/>
      <c r="M55" s="1"/>
    </row>
    <row r="56" spans="2:13" x14ac:dyDescent="0.55000000000000004">
      <c r="B56" s="1"/>
      <c r="C56" s="1"/>
      <c r="D56" s="1"/>
      <c r="E56" s="1"/>
      <c r="F56" s="55"/>
      <c r="G56" s="64"/>
      <c r="H56" s="1"/>
      <c r="I56" s="1"/>
      <c r="J56" s="1"/>
      <c r="K56" s="1"/>
      <c r="L56" s="1"/>
      <c r="M56" s="1"/>
    </row>
    <row r="57" spans="2:13" x14ac:dyDescent="0.55000000000000004">
      <c r="B57" s="1"/>
      <c r="C57" s="1"/>
      <c r="D57" s="1"/>
      <c r="E57" s="1"/>
      <c r="F57" s="1"/>
      <c r="G57" s="54"/>
      <c r="H57" s="1"/>
      <c r="I57" s="1"/>
      <c r="J57" s="1"/>
      <c r="K57" s="1"/>
      <c r="L57" s="1"/>
      <c r="M57" s="1"/>
    </row>
  </sheetData>
  <mergeCells count="2">
    <mergeCell ref="G38:G40"/>
    <mergeCell ref="H2:M2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2019-08-07T04:52:39Z</dcterms:modified>
</cp:coreProperties>
</file>