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5_村田製作所案件\"/>
    </mc:Choice>
  </mc:AlternateContent>
  <xr:revisionPtr revIDLastSave="0" documentId="13_ncr:1_{BC11C223-4531-4C97-8852-1ADCD541F2B0}" xr6:coauthVersionLast="43" xr6:coauthVersionMax="43" xr10:uidLastSave="{00000000-0000-0000-0000-000000000000}"/>
  <bookViews>
    <workbookView xWindow="790" yWindow="310" windowWidth="17460" windowHeight="11090" xr2:uid="{41FF3A6A-CB9E-48B7-9DBC-0DC52CFC19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1" l="1"/>
  <c r="E14" i="1"/>
  <c r="E27" i="1"/>
  <c r="E30" i="1" s="1"/>
  <c r="E29" i="1"/>
  <c r="E16" i="1"/>
  <c r="E17" i="1" l="1"/>
  <c r="E32" i="1"/>
</calcChain>
</file>

<file path=xl/sharedStrings.xml><?xml version="1.0" encoding="utf-8"?>
<sst xmlns="http://schemas.openxmlformats.org/spreadsheetml/2006/main" count="33" uniqueCount="23">
  <si>
    <r>
      <t>包装</t>
    </r>
    <r>
      <rPr>
        <sz val="11"/>
        <color theme="1"/>
        <rFont val="Microsoft YaHei"/>
        <family val="2"/>
        <charset val="134"/>
      </rPr>
      <t>费</t>
    </r>
    <phoneticPr fontId="3"/>
  </si>
  <si>
    <t>取扱い</t>
    <rPh sb="0" eb="2">
      <t>トリアツカ</t>
    </rPh>
    <phoneticPr fontId="3"/>
  </si>
  <si>
    <t>通关费</t>
    <phoneticPr fontId="3"/>
  </si>
  <si>
    <t>运费（到神户）</t>
    <phoneticPr fontId="3"/>
  </si>
  <si>
    <t>运费（到香港）</t>
    <phoneticPr fontId="3"/>
  </si>
  <si>
    <t>Seal/BL</t>
    <phoneticPr fontId="3"/>
  </si>
  <si>
    <t>大包子装入</t>
    <phoneticPr fontId="3"/>
  </si>
  <si>
    <t>检查</t>
    <phoneticPr fontId="3"/>
  </si>
  <si>
    <t>保险</t>
    <phoneticPr fontId="3"/>
  </si>
  <si>
    <t>税</t>
    <phoneticPr fontId="3"/>
  </si>
  <si>
    <t>（小計）</t>
    <rPh sb="1" eb="3">
      <t>ショウケイ</t>
    </rPh>
    <phoneticPr fontId="3"/>
  </si>
  <si>
    <t>运费（小松到京都）</t>
    <phoneticPr fontId="3"/>
  </si>
  <si>
    <t>合计</t>
    <phoneticPr fontId="3"/>
  </si>
  <si>
    <t>飞机</t>
    <phoneticPr fontId="3"/>
  </si>
  <si>
    <t>海运</t>
    <phoneticPr fontId="3"/>
  </si>
  <si>
    <t>Terminal</t>
    <phoneticPr fontId="3"/>
  </si>
  <si>
    <t>油费</t>
    <phoneticPr fontId="3"/>
  </si>
  <si>
    <t>临时开，危险品</t>
    <phoneticPr fontId="3"/>
  </si>
  <si>
    <t>小计</t>
    <phoneticPr fontId="3"/>
  </si>
  <si>
    <t>费用（日元）</t>
    <phoneticPr fontId="3"/>
  </si>
  <si>
    <t>U$=</t>
    <phoneticPr fontId="3"/>
  </si>
  <si>
    <t>JPY</t>
    <phoneticPr fontId="3"/>
  </si>
  <si>
    <t>U$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</si>
</sst>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85C9-D4A6-412D-BD0B-E7C72271D5A2}">
  <dimension ref="B2:G32"/>
  <sheetViews>
    <sheetView tabSelected="1" topLeftCell="A18" workbookViewId="0">
      <selection activeCell="D32" sqref="D32"/>
    </sheetView>
  </sheetViews>
  <sheetFormatPr defaultRowHeight="18" x14ac:dyDescent="0.55000000000000004"/>
  <cols>
    <col min="1" max="1" width="2.5" customWidth="1"/>
    <col min="3" max="3" width="14.5" bestFit="1" customWidth="1"/>
    <col min="4" max="4" width="7.25" customWidth="1"/>
    <col min="5" max="5" width="12.5" bestFit="1" customWidth="1"/>
  </cols>
  <sheetData>
    <row r="2" spans="2:5" x14ac:dyDescent="0.55000000000000004">
      <c r="E2" s="2" t="s">
        <v>19</v>
      </c>
    </row>
    <row r="3" spans="2:5" x14ac:dyDescent="0.55000000000000004">
      <c r="C3" s="2" t="s">
        <v>11</v>
      </c>
      <c r="E3" s="4">
        <v>1624536</v>
      </c>
    </row>
    <row r="4" spans="2:5" x14ac:dyDescent="0.55000000000000004">
      <c r="C4">
        <v>12</v>
      </c>
      <c r="E4" s="4"/>
    </row>
    <row r="5" spans="2:5" x14ac:dyDescent="0.55000000000000004">
      <c r="B5" s="2" t="s">
        <v>13</v>
      </c>
      <c r="C5" t="s">
        <v>0</v>
      </c>
      <c r="E5" s="4">
        <v>383040</v>
      </c>
    </row>
    <row r="6" spans="2:5" x14ac:dyDescent="0.55000000000000004">
      <c r="C6" t="s">
        <v>1</v>
      </c>
      <c r="E6" s="4">
        <v>12000</v>
      </c>
    </row>
    <row r="7" spans="2:5" x14ac:dyDescent="0.55000000000000004">
      <c r="C7" s="2" t="s">
        <v>2</v>
      </c>
      <c r="D7" s="2"/>
      <c r="E7" s="4">
        <v>7080</v>
      </c>
    </row>
    <row r="8" spans="2:5" x14ac:dyDescent="0.55000000000000004">
      <c r="C8" s="2" t="s">
        <v>3</v>
      </c>
      <c r="D8" s="2"/>
      <c r="E8" s="4">
        <v>96000</v>
      </c>
    </row>
    <row r="9" spans="2:5" x14ac:dyDescent="0.55000000000000004">
      <c r="C9" s="2" t="s">
        <v>4</v>
      </c>
      <c r="D9" s="2"/>
      <c r="E9" s="4">
        <v>894000</v>
      </c>
    </row>
    <row r="10" spans="2:5" x14ac:dyDescent="0.55000000000000004">
      <c r="C10" s="2" t="s">
        <v>16</v>
      </c>
      <c r="D10" s="2"/>
      <c r="E10" s="4">
        <v>344448</v>
      </c>
    </row>
    <row r="11" spans="2:5" x14ac:dyDescent="0.55000000000000004">
      <c r="C11" s="5" t="s">
        <v>15</v>
      </c>
      <c r="D11" s="2"/>
      <c r="E11" s="4">
        <v>198960</v>
      </c>
    </row>
    <row r="12" spans="2:5" x14ac:dyDescent="0.55000000000000004">
      <c r="C12" s="2" t="s">
        <v>17</v>
      </c>
      <c r="D12" s="2"/>
      <c r="E12" s="4">
        <v>66720</v>
      </c>
    </row>
    <row r="13" spans="2:5" x14ac:dyDescent="0.55000000000000004">
      <c r="C13" s="2" t="s">
        <v>9</v>
      </c>
      <c r="D13" s="2"/>
      <c r="E13" s="4">
        <v>60537.599999999999</v>
      </c>
    </row>
    <row r="14" spans="2:5" x14ac:dyDescent="0.55000000000000004">
      <c r="C14" s="3" t="s">
        <v>10</v>
      </c>
      <c r="D14" s="2"/>
      <c r="E14" s="4">
        <f>SUM(E5:E13)</f>
        <v>2062785.6</v>
      </c>
    </row>
    <row r="15" spans="2:5" x14ac:dyDescent="0.55000000000000004">
      <c r="C15" s="2" t="s">
        <v>7</v>
      </c>
      <c r="D15" s="2"/>
      <c r="E15" s="4">
        <v>36000</v>
      </c>
    </row>
    <row r="16" spans="2:5" x14ac:dyDescent="0.55000000000000004">
      <c r="C16" s="2" t="s">
        <v>8</v>
      </c>
      <c r="D16" s="2">
        <v>5500</v>
      </c>
      <c r="E16" s="4">
        <f>D16*1.05*C4</f>
        <v>69300</v>
      </c>
    </row>
    <row r="17" spans="2:7" x14ac:dyDescent="0.55000000000000004">
      <c r="C17" s="2" t="s">
        <v>18</v>
      </c>
      <c r="E17" s="1">
        <f>SUM(E14:E16)</f>
        <v>2168085.6</v>
      </c>
    </row>
    <row r="18" spans="2:7" x14ac:dyDescent="0.55000000000000004">
      <c r="C18">
        <v>36</v>
      </c>
      <c r="E18" s="4"/>
    </row>
    <row r="19" spans="2:7" x14ac:dyDescent="0.55000000000000004">
      <c r="B19" s="2" t="s">
        <v>14</v>
      </c>
      <c r="C19" t="s">
        <v>0</v>
      </c>
      <c r="E19" s="4">
        <v>1640217.6000000001</v>
      </c>
    </row>
    <row r="20" spans="2:7" x14ac:dyDescent="0.55000000000000004">
      <c r="C20" t="s">
        <v>1</v>
      </c>
      <c r="E20" s="4">
        <v>12000</v>
      </c>
    </row>
    <row r="21" spans="2:7" x14ac:dyDescent="0.55000000000000004">
      <c r="C21" s="2" t="s">
        <v>2</v>
      </c>
      <c r="D21" s="2"/>
      <c r="E21" s="4">
        <v>7080</v>
      </c>
    </row>
    <row r="22" spans="2:7" x14ac:dyDescent="0.55000000000000004">
      <c r="C22" s="2" t="s">
        <v>3</v>
      </c>
      <c r="D22" s="2"/>
      <c r="E22" s="4">
        <v>270000</v>
      </c>
    </row>
    <row r="23" spans="2:7" x14ac:dyDescent="0.55000000000000004">
      <c r="C23" s="2" t="s">
        <v>4</v>
      </c>
      <c r="D23" s="2"/>
      <c r="E23" s="4">
        <v>207000</v>
      </c>
    </row>
    <row r="24" spans="2:7" x14ac:dyDescent="0.55000000000000004">
      <c r="C24" s="2" t="s">
        <v>5</v>
      </c>
      <c r="D24" s="2"/>
      <c r="E24" s="4">
        <v>10800</v>
      </c>
    </row>
    <row r="25" spans="2:7" x14ac:dyDescent="0.55000000000000004">
      <c r="C25" s="2" t="s">
        <v>6</v>
      </c>
      <c r="D25" s="2"/>
      <c r="E25" s="4">
        <v>223200</v>
      </c>
    </row>
    <row r="26" spans="2:7" x14ac:dyDescent="0.55000000000000004">
      <c r="C26" s="2" t="s">
        <v>9</v>
      </c>
      <c r="D26" s="2"/>
      <c r="E26" s="4">
        <v>172209.6</v>
      </c>
    </row>
    <row r="27" spans="2:7" x14ac:dyDescent="0.55000000000000004">
      <c r="C27" s="3" t="s">
        <v>10</v>
      </c>
      <c r="D27" s="2"/>
      <c r="E27" s="4">
        <f>SUM(E19:E26)</f>
        <v>2542507.2000000002</v>
      </c>
    </row>
    <row r="28" spans="2:7" x14ac:dyDescent="0.55000000000000004">
      <c r="C28" s="2" t="s">
        <v>7</v>
      </c>
      <c r="D28" s="2"/>
      <c r="E28" s="4">
        <v>108000</v>
      </c>
    </row>
    <row r="29" spans="2:7" x14ac:dyDescent="0.55000000000000004">
      <c r="C29" s="2" t="s">
        <v>8</v>
      </c>
      <c r="D29" s="2">
        <v>5200</v>
      </c>
      <c r="E29" s="4">
        <f>D29*1.05*C18</f>
        <v>196560</v>
      </c>
    </row>
    <row r="30" spans="2:7" x14ac:dyDescent="0.55000000000000004">
      <c r="C30" s="2" t="s">
        <v>18</v>
      </c>
      <c r="E30" s="1">
        <f>SUM(E27:E29)</f>
        <v>2847067.2</v>
      </c>
      <c r="F30" t="s">
        <v>20</v>
      </c>
      <c r="G30">
        <v>105</v>
      </c>
    </row>
    <row r="31" spans="2:7" x14ac:dyDescent="0.55000000000000004">
      <c r="E31" s="4"/>
    </row>
    <row r="32" spans="2:7" x14ac:dyDescent="0.55000000000000004">
      <c r="C32" s="2" t="s">
        <v>12</v>
      </c>
      <c r="D32" s="6" t="s">
        <v>21</v>
      </c>
      <c r="E32" s="4">
        <f>E3+E17+E30</f>
        <v>6639688.8000000007</v>
      </c>
      <c r="F32" s="6" t="s">
        <v>22</v>
      </c>
      <c r="G32" s="1">
        <f>E32/G30</f>
        <v>63235.131428571432</v>
      </c>
    </row>
  </sheetData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2019-06-10T05:57:04Z</dcterms:created>
  <dcterms:modified xsi:type="dcterms:W3CDTF">2019-06-10T08:51:38Z</dcterms:modified>
</cp:coreProperties>
</file>