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ogey\Documents\Bogey\PMC_装置販売部門\201902_yahoo2台\"/>
    </mc:Choice>
  </mc:AlternateContent>
  <xr:revisionPtr revIDLastSave="0" documentId="13_ncr:1_{7D946267-43E6-40A9-BBCF-730AA605F915}" xr6:coauthVersionLast="40" xr6:coauthVersionMax="40" xr10:uidLastSave="{00000000-0000-0000-0000-000000000000}"/>
  <bookViews>
    <workbookView xWindow="-110" yWindow="-110" windowWidth="19420" windowHeight="11620" xr2:uid="{4E09DF02-E41D-4875-B68D-6CAF89F1D01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5" i="1" l="1"/>
  <c r="I5" i="1"/>
  <c r="I11" i="1"/>
  <c r="K11" i="1"/>
  <c r="K8" i="1"/>
  <c r="I8" i="1"/>
  <c r="F3" i="1" l="1"/>
  <c r="F8" i="1"/>
  <c r="F11" i="1" s="1"/>
  <c r="D11" i="1"/>
  <c r="D8" i="1"/>
  <c r="D3" i="1"/>
  <c r="F5" i="1" l="1"/>
  <c r="D5" i="1"/>
</calcChain>
</file>

<file path=xl/sharedStrings.xml><?xml version="1.0" encoding="utf-8"?>
<sst xmlns="http://schemas.openxmlformats.org/spreadsheetml/2006/main" count="10" uniqueCount="10">
  <si>
    <t>X</t>
    <phoneticPr fontId="2"/>
  </si>
  <si>
    <t>+国内運賃</t>
    <phoneticPr fontId="2"/>
  </si>
  <si>
    <t>+船便</t>
    <rPh sb="1" eb="3">
      <t>フナビン</t>
    </rPh>
    <phoneticPr fontId="2"/>
  </si>
  <si>
    <t>利益</t>
    <rPh sb="0" eb="2">
      <t>リエキ</t>
    </rPh>
    <phoneticPr fontId="2"/>
  </si>
  <si>
    <t>Agilent GCMS</t>
    <phoneticPr fontId="2"/>
  </si>
  <si>
    <t>これでは入札負ける</t>
    <rPh sb="4" eb="6">
      <t>ニュウサツ</t>
    </rPh>
    <rPh sb="6" eb="7">
      <t>マ</t>
    </rPh>
    <phoneticPr fontId="2"/>
  </si>
  <si>
    <t>これならどうか？</t>
    <phoneticPr fontId="2"/>
  </si>
  <si>
    <t>→入札済み</t>
    <rPh sb="1" eb="3">
      <t>ニュウサツ</t>
    </rPh>
    <rPh sb="3" eb="4">
      <t>ズ</t>
    </rPh>
    <phoneticPr fontId="2"/>
  </si>
  <si>
    <t>UV-2450</t>
    <phoneticPr fontId="2"/>
  </si>
  <si>
    <t>AA6300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</si>
</sst>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">
    <xf numFmtId="0" fontId="0" fillId="0" borderId="0" xfId="0">
      <alignment vertical="center"/>
    </xf>
    <xf numFmtId="38" fontId="0" fillId="0" borderId="0" xfId="1" applyFont="1">
      <alignment vertical="center"/>
    </xf>
    <xf numFmtId="0" fontId="0" fillId="0" borderId="0" xfId="0" quotePrefix="1">
      <alignment vertical="center"/>
    </xf>
    <xf numFmtId="38" fontId="0" fillId="0" borderId="0" xfId="0" applyNumberForma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D1A885-E938-421C-8516-E95BD9DA2F1A}">
  <dimension ref="B2:L14"/>
  <sheetViews>
    <sheetView tabSelected="1" workbookViewId="0">
      <selection activeCell="K9" sqref="K9"/>
    </sheetView>
  </sheetViews>
  <sheetFormatPr defaultRowHeight="18" x14ac:dyDescent="0.55000000000000004"/>
  <cols>
    <col min="2" max="2" width="9.1640625" bestFit="1" customWidth="1"/>
    <col min="4" max="5" width="11.25" bestFit="1" customWidth="1"/>
    <col min="6" max="6" width="9.1640625" style="1" bestFit="1" customWidth="1"/>
    <col min="10" max="10" width="10.6640625" style="1" customWidth="1"/>
    <col min="12" max="12" width="11.9140625" customWidth="1"/>
  </cols>
  <sheetData>
    <row r="2" spans="2:12" x14ac:dyDescent="0.55000000000000004">
      <c r="F2" s="1" t="s">
        <v>4</v>
      </c>
      <c r="I2" t="s">
        <v>8</v>
      </c>
      <c r="K2" t="s">
        <v>9</v>
      </c>
    </row>
    <row r="3" spans="2:12" x14ac:dyDescent="0.55000000000000004">
      <c r="B3" s="1">
        <v>35000</v>
      </c>
      <c r="C3">
        <v>110</v>
      </c>
      <c r="D3" s="1">
        <f>B3*C3</f>
        <v>3850000</v>
      </c>
      <c r="E3" s="1">
        <v>40000</v>
      </c>
      <c r="F3" s="1">
        <f>E3*C3</f>
        <v>4400000</v>
      </c>
      <c r="I3">
        <v>150000</v>
      </c>
      <c r="K3">
        <v>180000</v>
      </c>
      <c r="L3" s="1"/>
    </row>
    <row r="5" spans="2:12" x14ac:dyDescent="0.55000000000000004">
      <c r="C5" t="s">
        <v>3</v>
      </c>
      <c r="D5" s="3">
        <f>D3-D11</f>
        <v>282000</v>
      </c>
      <c r="F5" s="1">
        <f>F3-F11</f>
        <v>97600</v>
      </c>
      <c r="H5" s="1"/>
      <c r="I5" s="1">
        <f>I3-I11</f>
        <v>23256</v>
      </c>
      <c r="K5" s="1">
        <f>K3-K11</f>
        <v>25618</v>
      </c>
      <c r="L5" s="1"/>
    </row>
    <row r="7" spans="2:12" x14ac:dyDescent="0.55000000000000004">
      <c r="D7" s="1">
        <v>3100000</v>
      </c>
      <c r="F7" s="1">
        <v>3780000</v>
      </c>
      <c r="H7" s="1"/>
      <c r="I7">
        <v>58000</v>
      </c>
      <c r="K7">
        <v>79999</v>
      </c>
      <c r="L7" s="1"/>
    </row>
    <row r="8" spans="2:12" x14ac:dyDescent="0.55000000000000004">
      <c r="B8" t="s">
        <v>0</v>
      </c>
      <c r="C8">
        <v>1.08</v>
      </c>
      <c r="D8">
        <f>D7*$C8</f>
        <v>3348000</v>
      </c>
      <c r="F8" s="1">
        <f>F7*$C8</f>
        <v>4082400.0000000005</v>
      </c>
      <c r="H8" s="1"/>
      <c r="I8" s="1">
        <f>I7*$C8</f>
        <v>62640.000000000007</v>
      </c>
      <c r="K8" s="1">
        <f>ROUND(K7*$C8,0)</f>
        <v>86399</v>
      </c>
      <c r="L8" s="1"/>
    </row>
    <row r="9" spans="2:12" x14ac:dyDescent="0.55000000000000004">
      <c r="B9" s="2" t="s">
        <v>1</v>
      </c>
      <c r="C9">
        <v>80000</v>
      </c>
      <c r="G9">
        <v>40000</v>
      </c>
      <c r="I9">
        <v>4104</v>
      </c>
      <c r="K9">
        <v>7983</v>
      </c>
    </row>
    <row r="10" spans="2:12" x14ac:dyDescent="0.55000000000000004">
      <c r="B10" s="2" t="s">
        <v>2</v>
      </c>
      <c r="C10">
        <v>140000</v>
      </c>
      <c r="G10">
        <v>80000</v>
      </c>
      <c r="I10">
        <v>60000</v>
      </c>
      <c r="K10">
        <v>60000</v>
      </c>
    </row>
    <row r="11" spans="2:12" x14ac:dyDescent="0.55000000000000004">
      <c r="D11">
        <f>D8+$C9+$C10</f>
        <v>3568000</v>
      </c>
      <c r="F11" s="1">
        <f>F8+$C9+$C10</f>
        <v>4302400</v>
      </c>
      <c r="H11" s="3"/>
      <c r="I11" s="3">
        <f>SUM(I8:I10)</f>
        <v>126744</v>
      </c>
      <c r="K11" s="3">
        <f>SUM(K8:K10)</f>
        <v>154382</v>
      </c>
      <c r="L11" s="1"/>
    </row>
    <row r="13" spans="2:12" x14ac:dyDescent="0.55000000000000004">
      <c r="D13" t="s">
        <v>5</v>
      </c>
      <c r="F13" s="1" t="s">
        <v>6</v>
      </c>
    </row>
    <row r="14" spans="2:12" x14ac:dyDescent="0.55000000000000004">
      <c r="F14" s="1" t="s">
        <v>7</v>
      </c>
    </row>
  </sheetData>
  <phoneticPr fontId="2"/>
  <pageMargins left="0.7" right="0.7" top="0.75" bottom="0.75" header="0.3" footer="0.3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Bogey</dc:creator>
  <cp:lastModifiedBy>Bogey</cp:lastModifiedBy>
  <dcterms:created xsi:type="dcterms:W3CDTF">2019-02-20T02:21:54Z</dcterms:created>
  <dcterms:modified xsi:type="dcterms:W3CDTF">2019-03-01T07:15:29Z</dcterms:modified>
</cp:coreProperties>
</file>