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902_ICP-MS\"/>
    </mc:Choice>
  </mc:AlternateContent>
  <xr:revisionPtr revIDLastSave="0" documentId="13_ncr:1_{A78DFED7-B5E6-497F-9B25-81251427B4D1}" xr6:coauthVersionLast="40" xr6:coauthVersionMax="40" xr10:uidLastSave="{00000000-0000-0000-0000-000000000000}"/>
  <bookViews>
    <workbookView xWindow="-110" yWindow="-110" windowWidth="19420" windowHeight="11620" xr2:uid="{00000000-000D-0000-FFFF-FFFF00000000}"/>
  </bookViews>
  <sheets>
    <sheet name="BS190203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" l="1"/>
  <c r="F21" i="2"/>
  <c r="F18" i="2"/>
  <c r="K10" i="2" l="1"/>
  <c r="J10" i="2" l="1"/>
</calcChain>
</file>

<file path=xl/sharedStrings.xml><?xml version="1.0" encoding="utf-8"?>
<sst xmlns="http://schemas.openxmlformats.org/spreadsheetml/2006/main" count="44" uniqueCount="31">
  <si>
    <t>品名</t>
    <rPh sb="0" eb="2">
      <t>ヒンメイ</t>
    </rPh>
    <phoneticPr fontId="2"/>
  </si>
  <si>
    <t>型番</t>
    <rPh sb="0" eb="2">
      <t>カタバン</t>
    </rPh>
    <phoneticPr fontId="2"/>
  </si>
  <si>
    <t>メーカー名</t>
    <rPh sb="4" eb="5">
      <t>メイ</t>
    </rPh>
    <phoneticPr fontId="2"/>
  </si>
  <si>
    <t>製造番号</t>
    <rPh sb="0" eb="2">
      <t>セイゾウ</t>
    </rPh>
    <rPh sb="2" eb="4">
      <t>バンゴウ</t>
    </rPh>
    <phoneticPr fontId="2"/>
  </si>
  <si>
    <t>取得年月</t>
    <rPh sb="0" eb="2">
      <t>シュトク</t>
    </rPh>
    <rPh sb="2" eb="4">
      <t>ネンゲツ</t>
    </rPh>
    <phoneticPr fontId="2"/>
  </si>
  <si>
    <t>付属品</t>
    <rPh sb="0" eb="2">
      <t>フゾク</t>
    </rPh>
    <rPh sb="2" eb="3">
      <t>ヒン</t>
    </rPh>
    <phoneticPr fontId="2"/>
  </si>
  <si>
    <t>備考（機器の状態）</t>
    <rPh sb="0" eb="2">
      <t>ビコウ</t>
    </rPh>
    <rPh sb="3" eb="5">
      <t>キキ</t>
    </rPh>
    <rPh sb="6" eb="8">
      <t>ジョウタイ</t>
    </rPh>
    <phoneticPr fontId="2"/>
  </si>
  <si>
    <t>オプション</t>
    <phoneticPr fontId="2"/>
  </si>
  <si>
    <t>貴社名（買取り先会社名）</t>
    <rPh sb="0" eb="2">
      <t>キシャ</t>
    </rPh>
    <rPh sb="2" eb="3">
      <t>メイ</t>
    </rPh>
    <rPh sb="4" eb="6">
      <t>カイト</t>
    </rPh>
    <rPh sb="7" eb="8">
      <t>サキ</t>
    </rPh>
    <rPh sb="8" eb="11">
      <t>カイシャメイ</t>
    </rPh>
    <phoneticPr fontId="2"/>
  </si>
  <si>
    <t>ICP-MS</t>
    <phoneticPr fontId="2"/>
  </si>
  <si>
    <t>Agilent7500ce</t>
    <phoneticPr fontId="2"/>
  </si>
  <si>
    <t>アジレントテクノロジー㈱</t>
    <phoneticPr fontId="2"/>
  </si>
  <si>
    <t>納入後、1回/年の点検を実施しています。</t>
    <rPh sb="0" eb="2">
      <t>ノウニュウ</t>
    </rPh>
    <rPh sb="2" eb="3">
      <t>ゴ</t>
    </rPh>
    <rPh sb="5" eb="6">
      <t>カイ</t>
    </rPh>
    <rPh sb="7" eb="8">
      <t>ネン</t>
    </rPh>
    <rPh sb="9" eb="11">
      <t>テンケン</t>
    </rPh>
    <rPh sb="12" eb="14">
      <t>ジッシ</t>
    </rPh>
    <phoneticPr fontId="2"/>
  </si>
  <si>
    <t>オートサンプラ</t>
    <phoneticPr fontId="2"/>
  </si>
  <si>
    <t>冷却水循環装置</t>
    <rPh sb="0" eb="3">
      <t>レイキャクスイ</t>
    </rPh>
    <rPh sb="3" eb="5">
      <t>ジュンカン</t>
    </rPh>
    <rPh sb="5" eb="7">
      <t>ソウチ</t>
    </rPh>
    <phoneticPr fontId="2"/>
  </si>
  <si>
    <t>真空ロータリーポンプ</t>
    <rPh sb="0" eb="2">
      <t>シンクウ</t>
    </rPh>
    <phoneticPr fontId="2"/>
  </si>
  <si>
    <t>JP51201890</t>
    <phoneticPr fontId="2"/>
  </si>
  <si>
    <t>JP51201883</t>
    <phoneticPr fontId="2"/>
  </si>
  <si>
    <t>JP51202217</t>
    <phoneticPr fontId="2"/>
  </si>
  <si>
    <t>Agilent7500cx</t>
    <phoneticPr fontId="2"/>
  </si>
  <si>
    <t>ワークステーションなし。写真添付。</t>
    <rPh sb="12" eb="14">
      <t>シャシン</t>
    </rPh>
    <rPh sb="14" eb="16">
      <t>テンプ</t>
    </rPh>
    <phoneticPr fontId="2"/>
  </si>
  <si>
    <t>ワークステーションなし。</t>
    <phoneticPr fontId="2"/>
  </si>
  <si>
    <t>買取希望価格</t>
    <rPh sb="0" eb="2">
      <t>カイトリ</t>
    </rPh>
    <rPh sb="2" eb="4">
      <t>キボウ</t>
    </rPh>
    <rPh sb="4" eb="6">
      <t>カカク</t>
    </rPh>
    <phoneticPr fontId="2"/>
  </si>
  <si>
    <t>合計</t>
    <rPh sb="0" eb="2">
      <t>ゴウケイ</t>
    </rPh>
    <phoneticPr fontId="2"/>
  </si>
  <si>
    <t>Agilent7500ce</t>
    <phoneticPr fontId="2"/>
  </si>
  <si>
    <t>※亀有リユースセンターからの移送費用は貴社負担にてお願いいたします。</t>
    <rPh sb="1" eb="3">
      <t>カメアリ</t>
    </rPh>
    <rPh sb="14" eb="16">
      <t>イソウ</t>
    </rPh>
    <rPh sb="16" eb="18">
      <t>ヒヨウ</t>
    </rPh>
    <rPh sb="19" eb="21">
      <t>キシャ</t>
    </rPh>
    <rPh sb="21" eb="23">
      <t>フタン</t>
    </rPh>
    <rPh sb="26" eb="27">
      <t>ネガ</t>
    </rPh>
    <phoneticPr fontId="2"/>
  </si>
  <si>
    <t>※通電チェックのみの確認となります</t>
    <rPh sb="1" eb="3">
      <t>ツウデン</t>
    </rPh>
    <rPh sb="10" eb="12">
      <t>カクニン</t>
    </rPh>
    <phoneticPr fontId="2"/>
  </si>
  <si>
    <t>※その他価格に影響のある付属品がございましたら追記ください。</t>
    <rPh sb="3" eb="4">
      <t>タ</t>
    </rPh>
    <rPh sb="4" eb="6">
      <t>カカク</t>
    </rPh>
    <rPh sb="7" eb="9">
      <t>エイキョウ</t>
    </rPh>
    <rPh sb="12" eb="14">
      <t>フゾク</t>
    </rPh>
    <rPh sb="14" eb="15">
      <t>ヒン</t>
    </rPh>
    <rPh sb="23" eb="25">
      <t>ツイキ</t>
    </rPh>
    <phoneticPr fontId="2"/>
  </si>
  <si>
    <t>買取希望価格（ソフト無）</t>
    <rPh sb="0" eb="2">
      <t>カイトリ</t>
    </rPh>
    <rPh sb="2" eb="4">
      <t>キボウ</t>
    </rPh>
    <rPh sb="4" eb="6">
      <t>カカク</t>
    </rPh>
    <rPh sb="10" eb="11">
      <t>ナシ</t>
    </rPh>
    <phoneticPr fontId="2"/>
  </si>
  <si>
    <t>備考：</t>
    <rPh sb="0" eb="2">
      <t>ビコウ</t>
    </rPh>
    <phoneticPr fontId="2"/>
  </si>
  <si>
    <t>PMC Trading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</si>
</sst>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55" fontId="1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right" vertical="center"/>
    </xf>
    <xf numFmtId="176" fontId="3" fillId="3" borderId="7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176" fontId="1" fillId="3" borderId="4" xfId="0" applyNumberFormat="1" applyFont="1" applyFill="1" applyBorder="1" applyAlignment="1">
      <alignment vertical="center"/>
    </xf>
    <xf numFmtId="176" fontId="0" fillId="3" borderId="5" xfId="0" applyNumberFormat="1" applyFill="1" applyBorder="1" applyAlignment="1">
      <alignment vertical="center"/>
    </xf>
    <xf numFmtId="176" fontId="0" fillId="3" borderId="8" xfId="0" applyNumberForma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I2" workbookViewId="0">
      <selection activeCell="K4" sqref="K4:K5"/>
    </sheetView>
  </sheetViews>
  <sheetFormatPr defaultColWidth="9" defaultRowHeight="13" outlineLevelCol="1" x14ac:dyDescent="0.2"/>
  <cols>
    <col min="1" max="1" width="4" style="2" customWidth="1"/>
    <col min="2" max="2" width="15.36328125" style="1" customWidth="1"/>
    <col min="3" max="3" width="17" style="1" customWidth="1"/>
    <col min="4" max="4" width="20.6328125" style="1" customWidth="1"/>
    <col min="5" max="5" width="12.453125" style="1" customWidth="1"/>
    <col min="6" max="6" width="12.08984375" style="1" customWidth="1"/>
    <col min="7" max="7" width="17.26953125" style="1" customWidth="1"/>
    <col min="8" max="8" width="25.6328125" style="1" customWidth="1"/>
    <col min="9" max="9" width="36.453125" style="1" customWidth="1"/>
    <col min="10" max="10" width="17.6328125" style="1" customWidth="1" outlineLevel="1"/>
    <col min="11" max="11" width="24" style="1" bestFit="1" customWidth="1"/>
    <col min="12" max="16384" width="9" style="1"/>
  </cols>
  <sheetData>
    <row r="1" spans="1:11" ht="31.5" customHeight="1" x14ac:dyDescent="0.2">
      <c r="A1" s="4"/>
    </row>
    <row r="2" spans="1:11" ht="18.75" customHeight="1" x14ac:dyDescent="0.2">
      <c r="A2" s="1"/>
      <c r="B2" s="20" t="s">
        <v>8</v>
      </c>
      <c r="C2" s="21"/>
      <c r="D2" s="22" t="s">
        <v>30</v>
      </c>
      <c r="E2" s="22"/>
      <c r="F2" s="22"/>
      <c r="G2" s="22"/>
      <c r="H2" s="22"/>
    </row>
    <row r="3" spans="1:11" ht="24" customHeight="1" x14ac:dyDescent="0.2">
      <c r="A3" s="6"/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7</v>
      </c>
      <c r="H3" s="7" t="s">
        <v>5</v>
      </c>
      <c r="I3" s="7" t="s">
        <v>6</v>
      </c>
      <c r="J3" s="6" t="s">
        <v>22</v>
      </c>
      <c r="K3" s="6" t="s">
        <v>28</v>
      </c>
    </row>
    <row r="4" spans="1:11" x14ac:dyDescent="0.2">
      <c r="A4" s="3">
        <v>1</v>
      </c>
      <c r="B4" s="10" t="s">
        <v>9</v>
      </c>
      <c r="C4" s="10" t="s">
        <v>24</v>
      </c>
      <c r="D4" s="11" t="s">
        <v>11</v>
      </c>
      <c r="E4" s="10" t="s">
        <v>16</v>
      </c>
      <c r="F4" s="9">
        <v>39126</v>
      </c>
      <c r="G4" s="10" t="s">
        <v>13</v>
      </c>
      <c r="H4" s="10" t="s">
        <v>14</v>
      </c>
      <c r="I4" s="10" t="s">
        <v>12</v>
      </c>
      <c r="J4" s="17"/>
      <c r="K4" s="17">
        <v>2300000</v>
      </c>
    </row>
    <row r="5" spans="1:11" x14ac:dyDescent="0.2">
      <c r="A5" s="3"/>
      <c r="B5" s="8"/>
      <c r="C5" s="8"/>
      <c r="D5" s="12"/>
      <c r="E5" s="8"/>
      <c r="F5" s="9"/>
      <c r="G5" s="8"/>
      <c r="H5" s="10" t="s">
        <v>15</v>
      </c>
      <c r="I5" s="10" t="s">
        <v>20</v>
      </c>
      <c r="J5" s="18"/>
      <c r="K5" s="18"/>
    </row>
    <row r="6" spans="1:11" x14ac:dyDescent="0.2">
      <c r="A6" s="3">
        <v>2</v>
      </c>
      <c r="B6" s="10" t="s">
        <v>9</v>
      </c>
      <c r="C6" s="10" t="s">
        <v>10</v>
      </c>
      <c r="D6" s="11" t="s">
        <v>11</v>
      </c>
      <c r="E6" s="10" t="s">
        <v>17</v>
      </c>
      <c r="F6" s="9">
        <v>39118</v>
      </c>
      <c r="G6" s="10" t="s">
        <v>13</v>
      </c>
      <c r="H6" s="10" t="s">
        <v>14</v>
      </c>
      <c r="I6" s="10" t="s">
        <v>12</v>
      </c>
      <c r="J6" s="17"/>
      <c r="K6" s="17"/>
    </row>
    <row r="7" spans="1:11" x14ac:dyDescent="0.2">
      <c r="A7" s="3"/>
      <c r="B7" s="8"/>
      <c r="C7" s="8"/>
      <c r="D7" s="12"/>
      <c r="E7" s="8"/>
      <c r="F7" s="9"/>
      <c r="G7" s="8"/>
      <c r="H7" s="10" t="s">
        <v>15</v>
      </c>
      <c r="I7" s="10" t="s">
        <v>21</v>
      </c>
      <c r="J7" s="18"/>
      <c r="K7" s="18"/>
    </row>
    <row r="8" spans="1:11" x14ac:dyDescent="0.2">
      <c r="A8" s="3">
        <v>3</v>
      </c>
      <c r="B8" s="10" t="s">
        <v>9</v>
      </c>
      <c r="C8" s="10" t="s">
        <v>19</v>
      </c>
      <c r="D8" s="11" t="s">
        <v>11</v>
      </c>
      <c r="E8" s="10" t="s">
        <v>18</v>
      </c>
      <c r="F8" s="9">
        <v>39377</v>
      </c>
      <c r="G8" s="10" t="s">
        <v>13</v>
      </c>
      <c r="H8" s="10" t="s">
        <v>14</v>
      </c>
      <c r="I8" s="10" t="s">
        <v>12</v>
      </c>
      <c r="J8" s="17"/>
      <c r="K8" s="17"/>
    </row>
    <row r="9" spans="1:11" ht="13.5" thickBot="1" x14ac:dyDescent="0.25">
      <c r="A9" s="3"/>
      <c r="B9" s="8"/>
      <c r="C9" s="8"/>
      <c r="D9" s="12"/>
      <c r="E9" s="8"/>
      <c r="F9" s="9"/>
      <c r="G9" s="8"/>
      <c r="H9" s="10" t="s">
        <v>15</v>
      </c>
      <c r="I9" s="10" t="s">
        <v>21</v>
      </c>
      <c r="J9" s="19"/>
      <c r="K9" s="19"/>
    </row>
    <row r="10" spans="1:11" ht="22.9" customHeight="1" thickBot="1" x14ac:dyDescent="0.25">
      <c r="I10" s="14" t="s">
        <v>23</v>
      </c>
      <c r="J10" s="15">
        <f>SUM(J4:J9)</f>
        <v>0</v>
      </c>
      <c r="K10" s="15">
        <f>SUM(K4:K9)</f>
        <v>2300000</v>
      </c>
    </row>
    <row r="11" spans="1:11" x14ac:dyDescent="0.2">
      <c r="B11" s="1" t="s">
        <v>25</v>
      </c>
      <c r="I11" s="13"/>
      <c r="J11" s="16"/>
    </row>
    <row r="12" spans="1:11" x14ac:dyDescent="0.2">
      <c r="B12" s="1" t="s">
        <v>26</v>
      </c>
    </row>
    <row r="13" spans="1:11" x14ac:dyDescent="0.2">
      <c r="B13" s="1" t="s">
        <v>27</v>
      </c>
    </row>
    <row r="14" spans="1:11" x14ac:dyDescent="0.2">
      <c r="B14" s="1" t="s">
        <v>29</v>
      </c>
      <c r="I14" s="5"/>
    </row>
    <row r="16" spans="1:11" x14ac:dyDescent="0.2">
      <c r="F16" s="1">
        <v>230</v>
      </c>
    </row>
    <row r="17" spans="5:6" x14ac:dyDescent="0.2">
      <c r="F17" s="1">
        <v>1.08</v>
      </c>
    </row>
    <row r="18" spans="5:6" x14ac:dyDescent="0.2">
      <c r="F18" s="1">
        <f>F16*F17</f>
        <v>248.4</v>
      </c>
    </row>
    <row r="19" spans="5:6" x14ac:dyDescent="0.2">
      <c r="F19" s="1">
        <v>8</v>
      </c>
    </row>
    <row r="20" spans="5:6" x14ac:dyDescent="0.2">
      <c r="F20" s="1">
        <v>10</v>
      </c>
    </row>
    <row r="21" spans="5:6" x14ac:dyDescent="0.2">
      <c r="E21" s="1">
        <v>300</v>
      </c>
      <c r="F21" s="1">
        <f>SUM(F18:F20)</f>
        <v>266.39999999999998</v>
      </c>
    </row>
    <row r="22" spans="5:6" x14ac:dyDescent="0.2">
      <c r="F22" s="1">
        <f>E21-F21</f>
        <v>33.600000000000023</v>
      </c>
    </row>
  </sheetData>
  <mergeCells count="8">
    <mergeCell ref="K4:K5"/>
    <mergeCell ref="K6:K7"/>
    <mergeCell ref="K8:K9"/>
    <mergeCell ref="B2:C2"/>
    <mergeCell ref="D2:H2"/>
    <mergeCell ref="J4:J5"/>
    <mergeCell ref="J6:J7"/>
    <mergeCell ref="J8:J9"/>
  </mergeCells>
  <phoneticPr fontId="2"/>
  <pageMargins left="0.35" right="0.3" top="0.52" bottom="0.48" header="0.28000000000000003" footer="0.24"/>
  <pageSetup paperSize="9" scale="71" orientation="landscape" verticalDpi="0" r:id="rId1"/>
  <headerFooter alignWithMargins="0">
    <oddFooter xml:space="preserve">&amp;R(Ver3.0)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A449E0-5821-4777-835D-8BC19AA857B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4488E9-6A53-4983-9597-B33EEAF5B2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AFC2394-CEEA-4848-B26D-382A3C4C16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BS1902034</vt:lpstr>
    </vt:vector>
  </TitlesOfParts>
  <Company>オリックス・グループ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オリックス・グループ</dc:creator>
  <cp:lastModifiedBy>Bogey</cp:lastModifiedBy>
  <cp:lastPrinted>2009-10-06T08:50:31Z</cp:lastPrinted>
  <dcterms:created xsi:type="dcterms:W3CDTF">2006-04-06T04:35:27Z</dcterms:created>
  <dcterms:modified xsi:type="dcterms:W3CDTF">2019-02-14T09:31:49Z</dcterms:modified>
</cp:coreProperties>
</file>