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gey\Documents\Bogey\PMC_装置販売部門\201807_Yahoo購入\"/>
    </mc:Choice>
  </mc:AlternateContent>
  <xr:revisionPtr revIDLastSave="0" documentId="13_ncr:1_{CD19C189-0035-4D01-B85A-DEDCAF5A16A6}" xr6:coauthVersionLast="38" xr6:coauthVersionMax="38" xr10:uidLastSave="{00000000-0000-0000-0000-000000000000}"/>
  <bookViews>
    <workbookView xWindow="0" yWindow="0" windowWidth="19200" windowHeight="8000" xr2:uid="{CDC22347-4364-4021-8703-F33F74DA8F08}"/>
  </bookViews>
  <sheets>
    <sheet name="ヤフオク分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2" i="1" l="1"/>
  <c r="Q12" i="1"/>
  <c r="N5" i="1" l="1"/>
  <c r="O5" i="1"/>
  <c r="O10" i="1"/>
  <c r="O9" i="1"/>
  <c r="O6" i="1"/>
  <c r="N10" i="1"/>
  <c r="M11" i="1"/>
  <c r="M10" i="1"/>
  <c r="N9" i="1"/>
  <c r="N6" i="1"/>
  <c r="N12" i="1" l="1"/>
  <c r="O12" i="1"/>
  <c r="M8" i="1"/>
  <c r="M9" i="1" l="1"/>
  <c r="M6" i="1"/>
  <c r="M7" i="1"/>
  <c r="M5" i="1"/>
</calcChain>
</file>

<file path=xl/sharedStrings.xml><?xml version="1.0" encoding="utf-8"?>
<sst xmlns="http://schemas.openxmlformats.org/spreadsheetml/2006/main" count="49" uniqueCount="26">
  <si>
    <t>FTIR</t>
    <phoneticPr fontId="1"/>
  </si>
  <si>
    <t>落札</t>
    <rPh sb="0" eb="2">
      <t>ラクサツ</t>
    </rPh>
    <phoneticPr fontId="1"/>
  </si>
  <si>
    <t>到着</t>
    <rPh sb="0" eb="2">
      <t>トウチャク</t>
    </rPh>
    <phoneticPr fontId="1"/>
  </si>
  <si>
    <t>該非</t>
    <rPh sb="0" eb="2">
      <t>ガイヒ</t>
    </rPh>
    <phoneticPr fontId="1"/>
  </si>
  <si>
    <t>LECO</t>
    <phoneticPr fontId="1"/>
  </si>
  <si>
    <t>済</t>
    <rPh sb="0" eb="1">
      <t>スミ</t>
    </rPh>
    <phoneticPr fontId="1"/>
  </si>
  <si>
    <t>AUX</t>
    <phoneticPr fontId="1"/>
  </si>
  <si>
    <t>出荷</t>
    <rPh sb="0" eb="2">
      <t>シュッカ</t>
    </rPh>
    <phoneticPr fontId="1"/>
  </si>
  <si>
    <t>落札運賃</t>
    <rPh sb="0" eb="2">
      <t>ラクサツ</t>
    </rPh>
    <rPh sb="2" eb="4">
      <t>ウンチン</t>
    </rPh>
    <phoneticPr fontId="1"/>
  </si>
  <si>
    <t>HPLC</t>
    <phoneticPr fontId="1"/>
  </si>
  <si>
    <t>Agilent 6890</t>
    <phoneticPr fontId="1"/>
  </si>
  <si>
    <t>testo</t>
    <phoneticPr fontId="1"/>
  </si>
  <si>
    <t>未完了</t>
    <rPh sb="0" eb="3">
      <t>ミカンリョウ</t>
    </rPh>
    <phoneticPr fontId="1"/>
  </si>
  <si>
    <t>未</t>
    <rPh sb="0" eb="1">
      <t>ミ</t>
    </rPh>
    <phoneticPr fontId="1"/>
  </si>
  <si>
    <t>支払い</t>
    <rPh sb="0" eb="2">
      <t>シハラ</t>
    </rPh>
    <phoneticPr fontId="1"/>
  </si>
  <si>
    <t>入金</t>
    <rPh sb="0" eb="2">
      <t>ニュウキン</t>
    </rPh>
    <phoneticPr fontId="1"/>
  </si>
  <si>
    <t>出荷先</t>
    <rPh sb="0" eb="2">
      <t>シュッカ</t>
    </rPh>
    <rPh sb="2" eb="3">
      <t>サキ</t>
    </rPh>
    <phoneticPr fontId="1"/>
  </si>
  <si>
    <t>ユウ</t>
    <phoneticPr fontId="1"/>
  </si>
  <si>
    <t>COM-500</t>
    <phoneticPr fontId="1"/>
  </si>
  <si>
    <t>売却額</t>
    <rPh sb="0" eb="3">
      <t>バイキャクガク</t>
    </rPh>
    <phoneticPr fontId="1"/>
  </si>
  <si>
    <t>済</t>
    <rPh sb="0" eb="1">
      <t>スミ</t>
    </rPh>
    <phoneticPr fontId="1"/>
  </si>
  <si>
    <t>消臭剤家庭用</t>
    <rPh sb="0" eb="6">
      <t>ショウシュウザイカテイヨウ</t>
    </rPh>
    <phoneticPr fontId="1"/>
  </si>
  <si>
    <t>インターリンク</t>
    <phoneticPr fontId="1"/>
  </si>
  <si>
    <t>X</t>
    <phoneticPr fontId="1"/>
  </si>
  <si>
    <t>見積</t>
    <rPh sb="0" eb="2">
      <t>ミツモリ</t>
    </rPh>
    <phoneticPr fontId="1"/>
  </si>
  <si>
    <t>11月売上　／利益1</t>
    <rPh sb="2" eb="3">
      <t>ガツ</t>
    </rPh>
    <rPh sb="3" eb="5">
      <t>ウリアゲ</t>
    </rPh>
    <rPh sb="7" eb="9">
      <t>リエキ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</si>
</sst>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184CA-4438-4260-BE53-153502235541}">
  <dimension ref="B2:Q13"/>
  <sheetViews>
    <sheetView tabSelected="1" topLeftCell="B1" workbookViewId="0">
      <selection activeCell="N11" sqref="N11"/>
    </sheetView>
  </sheetViews>
  <sheetFormatPr defaultRowHeight="18" x14ac:dyDescent="0.55000000000000004"/>
  <cols>
    <col min="3" max="3" width="11.75" bestFit="1" customWidth="1"/>
  </cols>
  <sheetData>
    <row r="2" spans="2:17" x14ac:dyDescent="0.55000000000000004">
      <c r="D2" t="s">
        <v>1</v>
      </c>
      <c r="E2" t="s">
        <v>14</v>
      </c>
      <c r="F2" t="s">
        <v>2</v>
      </c>
      <c r="G2" t="s">
        <v>15</v>
      </c>
      <c r="H2" t="s">
        <v>3</v>
      </c>
      <c r="I2" t="s">
        <v>7</v>
      </c>
      <c r="J2" t="s">
        <v>16</v>
      </c>
      <c r="K2" t="s">
        <v>8</v>
      </c>
      <c r="L2" t="s">
        <v>19</v>
      </c>
    </row>
    <row r="3" spans="2:17" x14ac:dyDescent="0.55000000000000004">
      <c r="B3">
        <v>1</v>
      </c>
      <c r="C3" t="s">
        <v>4</v>
      </c>
      <c r="D3" t="s">
        <v>5</v>
      </c>
      <c r="E3" t="s">
        <v>5</v>
      </c>
      <c r="F3" t="s">
        <v>5</v>
      </c>
      <c r="G3" t="s">
        <v>5</v>
      </c>
      <c r="H3" t="s">
        <v>5</v>
      </c>
      <c r="I3" t="s">
        <v>5</v>
      </c>
      <c r="J3" t="s">
        <v>17</v>
      </c>
    </row>
    <row r="4" spans="2:17" x14ac:dyDescent="0.55000000000000004">
      <c r="B4">
        <v>2</v>
      </c>
      <c r="C4" t="s">
        <v>6</v>
      </c>
      <c r="D4" t="s">
        <v>5</v>
      </c>
      <c r="E4" t="s">
        <v>5</v>
      </c>
      <c r="F4" t="s">
        <v>5</v>
      </c>
      <c r="G4" t="s">
        <v>5</v>
      </c>
      <c r="I4" t="s">
        <v>5</v>
      </c>
      <c r="J4" t="s">
        <v>17</v>
      </c>
      <c r="N4" t="s">
        <v>25</v>
      </c>
      <c r="P4" t="s">
        <v>25</v>
      </c>
    </row>
    <row r="5" spans="2:17" x14ac:dyDescent="0.55000000000000004">
      <c r="B5">
        <v>3</v>
      </c>
      <c r="C5" t="s">
        <v>0</v>
      </c>
      <c r="D5" t="s">
        <v>5</v>
      </c>
      <c r="E5" t="s">
        <v>5</v>
      </c>
      <c r="G5" t="s">
        <v>24</v>
      </c>
      <c r="H5" t="s">
        <v>20</v>
      </c>
      <c r="J5" t="s">
        <v>13</v>
      </c>
      <c r="K5">
        <v>49000</v>
      </c>
      <c r="L5">
        <v>100000</v>
      </c>
      <c r="M5">
        <f>L5-K5</f>
        <v>51000</v>
      </c>
      <c r="N5">
        <f>M5</f>
        <v>51000</v>
      </c>
      <c r="O5">
        <f>L5</f>
        <v>100000</v>
      </c>
    </row>
    <row r="6" spans="2:17" x14ac:dyDescent="0.55000000000000004">
      <c r="B6">
        <v>4</v>
      </c>
      <c r="C6" t="s">
        <v>18</v>
      </c>
      <c r="D6" t="s">
        <v>5</v>
      </c>
      <c r="E6" t="s">
        <v>5</v>
      </c>
      <c r="G6" t="s">
        <v>24</v>
      </c>
      <c r="K6">
        <v>19000</v>
      </c>
      <c r="L6">
        <v>60000</v>
      </c>
      <c r="M6">
        <f t="shared" ref="M6:M11" si="0">L6-K6</f>
        <v>41000</v>
      </c>
      <c r="N6">
        <f>M6</f>
        <v>41000</v>
      </c>
      <c r="O6">
        <f>L6</f>
        <v>60000</v>
      </c>
    </row>
    <row r="7" spans="2:17" x14ac:dyDescent="0.55000000000000004">
      <c r="B7">
        <v>5</v>
      </c>
      <c r="C7" t="s">
        <v>9</v>
      </c>
      <c r="D7" t="s">
        <v>12</v>
      </c>
      <c r="K7">
        <v>180000</v>
      </c>
      <c r="L7">
        <v>400000</v>
      </c>
      <c r="M7">
        <f t="shared" si="0"/>
        <v>220000</v>
      </c>
    </row>
    <row r="8" spans="2:17" x14ac:dyDescent="0.55000000000000004">
      <c r="B8">
        <v>6</v>
      </c>
      <c r="C8" t="s">
        <v>10</v>
      </c>
      <c r="D8" t="s">
        <v>12</v>
      </c>
      <c r="K8">
        <v>216000</v>
      </c>
      <c r="L8">
        <v>350000</v>
      </c>
      <c r="M8">
        <f t="shared" si="0"/>
        <v>134000</v>
      </c>
    </row>
    <row r="9" spans="2:17" x14ac:dyDescent="0.55000000000000004">
      <c r="B9">
        <v>7</v>
      </c>
      <c r="C9" t="s">
        <v>11</v>
      </c>
      <c r="D9" t="s">
        <v>5</v>
      </c>
      <c r="E9" t="s">
        <v>20</v>
      </c>
      <c r="G9" t="s">
        <v>24</v>
      </c>
      <c r="K9">
        <v>152000</v>
      </c>
      <c r="L9">
        <v>200000</v>
      </c>
      <c r="M9">
        <f t="shared" si="0"/>
        <v>48000</v>
      </c>
      <c r="N9">
        <f>M9</f>
        <v>48000</v>
      </c>
      <c r="O9">
        <f>L9</f>
        <v>200000</v>
      </c>
    </row>
    <row r="10" spans="2:17" x14ac:dyDescent="0.55000000000000004">
      <c r="C10" t="s">
        <v>21</v>
      </c>
      <c r="G10" t="s">
        <v>24</v>
      </c>
      <c r="K10">
        <v>290000</v>
      </c>
      <c r="L10">
        <v>330000</v>
      </c>
      <c r="M10">
        <f t="shared" si="0"/>
        <v>40000</v>
      </c>
      <c r="N10">
        <f>M10</f>
        <v>40000</v>
      </c>
      <c r="O10">
        <f>L10</f>
        <v>330000</v>
      </c>
    </row>
    <row r="11" spans="2:17" x14ac:dyDescent="0.55000000000000004">
      <c r="B11" t="s">
        <v>23</v>
      </c>
      <c r="C11" t="s">
        <v>22</v>
      </c>
      <c r="K11">
        <v>716000</v>
      </c>
      <c r="L11">
        <v>788400</v>
      </c>
      <c r="M11">
        <f t="shared" si="0"/>
        <v>72400</v>
      </c>
    </row>
    <row r="12" spans="2:17" x14ac:dyDescent="0.55000000000000004">
      <c r="N12">
        <f>SUM(N5:N11)</f>
        <v>180000</v>
      </c>
      <c r="O12">
        <f>SUM(O5:O11)</f>
        <v>690000</v>
      </c>
      <c r="P12">
        <f>SUM(P5:P11)</f>
        <v>0</v>
      </c>
      <c r="Q12">
        <f>SUM(Q5:Q11)</f>
        <v>0</v>
      </c>
    </row>
    <row r="13" spans="2:17" x14ac:dyDescent="0.55000000000000004">
      <c r="C13" t="s">
        <v>22</v>
      </c>
    </row>
  </sheetData>
  <phoneticPr fontId="1"/>
  <pageMargins left="0.7" right="0.7" top="0.75" bottom="0.75" header="0.3" footer="0.3"/>
  <pageSetup paperSize="11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ヤフオク分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Bogey</dc:creator>
  <cp:lastModifiedBy>Bogey</cp:lastModifiedBy>
  <cp:lastPrinted>2018-11-03T08:17:51Z</cp:lastPrinted>
  <dcterms:created xsi:type="dcterms:W3CDTF">2018-10-30T07:26:23Z</dcterms:created>
  <dcterms:modified xsi:type="dcterms:W3CDTF">2018-11-03T08:39:38Z</dcterms:modified>
</cp:coreProperties>
</file>